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<sst xmlns="http://schemas.openxmlformats.org/spreadsheetml/2006/main" count="152" uniqueCount="126">
  <si>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</si>
  <si>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</si>
  <si>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</si>
  <si>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</si>
  <si>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</si>
  <si>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</si>
  <si>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</si>
  <si>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</si>
  <si>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</si>
  <si>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</si>
  <si>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</si>
  <si>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</si>
  <si>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</si>
  <si>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</si>
  <si>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</si>
  <si>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</si>
  <si>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</si>
  <si>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</si>
  <si>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</si>
  <si>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</si>
  <si>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</si>
  <si>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</si>
  <si>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</si>
  <si>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</si>
  <si>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</si>
  <si>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</si>
  <si>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</si>
  <si>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</si>
  <si>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</si>
  <si>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</si>
  <si>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</si>
  <si>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</si>
  <si>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</si>
  <si>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</si>
  <si>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</si>
  <si>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</si>
  <si>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</si>
  <si>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</si>
  <si>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</si>
  <si>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</si>
  <si>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</si>
  <si>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</si>
  <si>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</si>
  <si>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</si>
  <si>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</si>
  <si>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</si>
  <si>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</si>
  <si>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</si>
  <si>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</si>
  <si>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</si>
  <si>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</si>
  <si>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</si>
  <si>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</si>
  <si>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</si>
  <si>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</si>
  <si>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</si>
  <si>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</si>
  <si>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</si>
  <si>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</si>
  <si>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</si>
  <si>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</si>
  <si>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</si>
  <si>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</si>
  <si>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</si>
  <si>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</si>
  <si>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</si>
  <si>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</si>
  <si>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</si>
  <si>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</si>
  <si>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</si>
  <si>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</si>
  <si>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</si>
  <si>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</si>
  <si>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</si>
  <si>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</si>
  <si>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</si>
  <si>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</si>
  <si>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</si>
  <si>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</si>
  <si>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</si>
  <si>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</si>
  <si>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</si>
  <si>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</si>
  <si>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</si>
  <si>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</si>
  <si>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</si>
  <si>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</si>
  <si>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</si>
  <si>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</si>
  <si>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</si>
  <si>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</si>
  <si>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</si>
  <si>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</si>
  <si>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</si>
  <si>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</si>
  <si>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</si>
  <si>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</si>
  <si>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</si>
  <si>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</si>
  <si>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</si>
  <si>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</si>
  <si>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</si>
  <si>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</si>
  <si>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</si>
  <si>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</si>
  <si>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</si>
  <si>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</si>
  <si>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</si>
  <si>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</si>
  <si>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</si>
  <si>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</si>
  <si>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</si>
  <si>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</si>
  <si>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</si>
  <si>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</si>
  <si>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</si>
  <si>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</si>
  <si>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</si>
  <si>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</si>
  <si>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</si>
  <si>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</si>
  <si>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В.В. Дорош</t>
  </si>
  <si>
    <t>Д.В. Мудрик</t>
  </si>
  <si>
    <t>(04863)2-15-53</t>
  </si>
  <si>
    <t>inbox@an.od.court.gov.ua</t>
  </si>
  <si>
    <t>5 жовтня 2018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</si>
</sst>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&amp;LD5020A94&amp;C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534</v>
      </c>
      <c r="D6" s="96">
        <f>SUM(D7,D10,D13,D14,D15,D20,D23,D24,D18,D19)</f>
        <v>528180.2800000001</v>
      </c>
      <c r="E6" s="96">
        <f>SUM(E7,E10,E13,E14,E15,E20,E23,E24,E18,E19)</f>
        <v>504</v>
      </c>
      <c r="F6" s="96">
        <f>SUM(F7,F10,F13,F14,F15,F20,F23,F24,F18,F19)</f>
        <v>493456.99000000017</v>
      </c>
      <c r="G6" s="96">
        <f>SUM(G7,G10,G13,G14,G15,G20,G23,G24,G18,G19)</f>
        <v>8</v>
      </c>
      <c r="H6" s="96">
        <f>SUM(H7,H10,H13,H14,H15,H20,H23,H24,H18,H19)</f>
        <v>12013.2</v>
      </c>
      <c r="I6" s="96">
        <f>SUM(I7,I10,I13,I14,I15,I20,I23,I24,I18,I19)</f>
        <v>7</v>
      </c>
      <c r="J6" s="96">
        <f>SUM(J7,J10,J13,J14,J15,J20,J23,J24,J18,J19)</f>
        <v>4099.2</v>
      </c>
      <c r="K6" s="96">
        <f>SUM(K7,K10,K13,K14,K15,K20,K23,K24,K18,K19)</f>
        <v>30</v>
      </c>
      <c r="L6" s="96">
        <f>SUM(L7,L10,L13,L14,L15,L20,L23,L24,L18,L19)</f>
        <v>24271.58</v>
      </c>
    </row>
    <row r="7" spans="1:12" ht="16.5" customHeight="1">
      <c r="A7" s="87">
        <v>2</v>
      </c>
      <c r="B7" s="90" t="s">
        <v>75</v>
      </c>
      <c r="C7" s="97">
        <v>259</v>
      </c>
      <c r="D7" s="97">
        <v>376346.67</v>
      </c>
      <c r="E7" s="97">
        <v>235</v>
      </c>
      <c r="F7" s="97">
        <v>345051.3</v>
      </c>
      <c r="G7" s="97">
        <v>8</v>
      </c>
      <c r="H7" s="97">
        <v>12013.2</v>
      </c>
      <c r="I7" s="97">
        <v>7</v>
      </c>
      <c r="J7" s="97">
        <v>4099.2</v>
      </c>
      <c r="K7" s="97">
        <v>24</v>
      </c>
      <c r="L7" s="97">
        <v>20571.38</v>
      </c>
    </row>
    <row r="8" spans="1:12" ht="16.5" customHeight="1">
      <c r="A8" s="87">
        <v>3</v>
      </c>
      <c r="B8" s="91" t="s">
        <v>76</v>
      </c>
      <c r="C8" s="97">
        <v>120</v>
      </c>
      <c r="D8" s="97">
        <v>216026.97</v>
      </c>
      <c r="E8" s="97">
        <v>118</v>
      </c>
      <c r="F8" s="97">
        <v>212503.93</v>
      </c>
      <c r="G8" s="97">
        <v>7</v>
      </c>
      <c r="H8" s="97">
        <v>11462</v>
      </c>
      <c r="I8" s="97"/>
      <c r="J8" s="97"/>
      <c r="K8" s="97">
        <v>2</v>
      </c>
      <c r="L8" s="97">
        <v>3524</v>
      </c>
    </row>
    <row r="9" spans="1:12" ht="16.5" customHeight="1">
      <c r="A9" s="87">
        <v>4</v>
      </c>
      <c r="B9" s="91" t="s">
        <v>77</v>
      </c>
      <c r="C9" s="97">
        <v>139</v>
      </c>
      <c r="D9" s="97">
        <v>160319.7</v>
      </c>
      <c r="E9" s="97">
        <v>117</v>
      </c>
      <c r="F9" s="97">
        <v>132547.37</v>
      </c>
      <c r="G9" s="97">
        <v>1</v>
      </c>
      <c r="H9" s="97">
        <v>551.2</v>
      </c>
      <c r="I9" s="97">
        <v>7</v>
      </c>
      <c r="J9" s="97">
        <v>4099.2</v>
      </c>
      <c r="K9" s="97">
        <v>22</v>
      </c>
      <c r="L9" s="97">
        <v>17047.38</v>
      </c>
    </row>
    <row r="10" spans="1:12" ht="19.5" customHeight="1">
      <c r="A10" s="87">
        <v>5</v>
      </c>
      <c r="B10" s="90" t="s">
        <v>78</v>
      </c>
      <c r="C10" s="97">
        <v>102</v>
      </c>
      <c r="D10" s="97">
        <v>72260.0100000001</v>
      </c>
      <c r="E10" s="97">
        <v>98</v>
      </c>
      <c r="F10" s="97">
        <v>69666.0900000001</v>
      </c>
      <c r="G10" s="97"/>
      <c r="H10" s="97"/>
      <c r="I10" s="97"/>
      <c r="J10" s="97"/>
      <c r="K10" s="97">
        <v>4</v>
      </c>
      <c r="L10" s="97">
        <v>2819.2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102</v>
      </c>
      <c r="D12" s="97">
        <v>72260.0100000001</v>
      </c>
      <c r="E12" s="97">
        <v>98</v>
      </c>
      <c r="F12" s="97">
        <v>69666.0900000001</v>
      </c>
      <c r="G12" s="97"/>
      <c r="H12" s="97"/>
      <c r="I12" s="97"/>
      <c r="J12" s="97"/>
      <c r="K12" s="97">
        <v>4</v>
      </c>
      <c r="L12" s="97">
        <v>2819.2</v>
      </c>
    </row>
    <row r="13" spans="1:12" ht="15" customHeight="1">
      <c r="A13" s="87">
        <v>8</v>
      </c>
      <c r="B13" s="90" t="s">
        <v>18</v>
      </c>
      <c r="C13" s="97">
        <v>44</v>
      </c>
      <c r="D13" s="97">
        <v>30986.4</v>
      </c>
      <c r="E13" s="97">
        <v>43</v>
      </c>
      <c r="F13" s="97">
        <v>30313.2</v>
      </c>
      <c r="G13" s="97"/>
      <c r="H13" s="97"/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122</v>
      </c>
      <c r="D15" s="97">
        <v>46106.2000000001</v>
      </c>
      <c r="E15" s="97">
        <v>122</v>
      </c>
      <c r="F15" s="97">
        <v>46121.6000000001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121</v>
      </c>
      <c r="D17" s="97">
        <v>45225.2000000001</v>
      </c>
      <c r="E17" s="97">
        <v>121</v>
      </c>
      <c r="F17" s="97">
        <v>45240.6000000001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7</v>
      </c>
      <c r="D18" s="97">
        <v>2481</v>
      </c>
      <c r="E18" s="97">
        <v>6</v>
      </c>
      <c r="F18" s="97">
        <v>2304.8</v>
      </c>
      <c r="G18" s="97"/>
      <c r="H18" s="97"/>
      <c r="I18" s="97"/>
      <c r="J18" s="97"/>
      <c r="K18" s="97">
        <v>1</v>
      </c>
      <c r="L18" s="97">
        <v>176.2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21</v>
      </c>
      <c r="D49" s="96">
        <f>SUM(D50:D53)</f>
        <v>555.0699999999999</v>
      </c>
      <c r="E49" s="96">
        <f>SUM(E50:E53)</f>
        <v>21</v>
      </c>
      <c r="F49" s="96">
        <f>SUM(F50:F53)</f>
        <v>555.49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19</v>
      </c>
      <c r="D50" s="97">
        <v>185.05</v>
      </c>
      <c r="E50" s="97">
        <v>19</v>
      </c>
      <c r="F50" s="97">
        <v>185.47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370.02</v>
      </c>
      <c r="E51" s="97">
        <v>2</v>
      </c>
      <c r="F51" s="97">
        <v>370.02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126</v>
      </c>
      <c r="D54" s="96">
        <v>44402.4000000001</v>
      </c>
      <c r="E54" s="96">
        <v>67</v>
      </c>
      <c r="F54" s="96">
        <v>23610.84</v>
      </c>
      <c r="G54" s="96"/>
      <c r="H54" s="96"/>
      <c r="I54" s="96">
        <v>125</v>
      </c>
      <c r="J54" s="96">
        <v>44050.0000000001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681</v>
      </c>
      <c r="D55" s="96">
        <f t="shared" si="0"/>
        <v>573137.7500000002</v>
      </c>
      <c r="E55" s="96">
        <f t="shared" si="0"/>
        <v>592</v>
      </c>
      <c r="F55" s="96">
        <f t="shared" si="0"/>
        <v>517623.3200000002</v>
      </c>
      <c r="G55" s="96">
        <f t="shared" si="0"/>
        <v>8</v>
      </c>
      <c r="H55" s="96">
        <f t="shared" si="0"/>
        <v>12013.2</v>
      </c>
      <c r="I55" s="96">
        <f t="shared" si="0"/>
        <v>132</v>
      </c>
      <c r="J55" s="96">
        <f t="shared" si="0"/>
        <v>48149.2000000001</v>
      </c>
      <c r="K55" s="96">
        <f t="shared" si="0"/>
        <v>31</v>
      </c>
      <c r="L55" s="96">
        <f t="shared" si="0"/>
        <v>24623.980000000003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&amp;LD5020A94&amp;CФорма № 10, Підрозділ: Ананьївський районний суд Одеської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31</v>
      </c>
      <c r="F4" s="93">
        <f>SUM(F5:F24)</f>
        <v>24623.980000000003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22</v>
      </c>
      <c r="F7" s="95">
        <v>17091.4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9</v>
      </c>
      <c r="F13" s="95">
        <v>7532.58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&amp;LD5020A94&amp;CФорма № 10, Підрозділ: Ананьївський районний суд Одеської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Kerivnik</cp:lastModifiedBy>
  <cp:lastPrinted>2018-03-15T14:08:04Z</cp:lastPrinted>
  <dcterms:created xsi:type="dcterms:W3CDTF">2015-09-09T10:27:37Z</dcterms:created>
  <dcterms:modified xsi:type="dcterms:W3CDTF">2018-10-17T07:27:55Z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10_00491_3.2018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D5020A94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