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<sst xmlns="http://schemas.openxmlformats.org/spreadsheetml/2006/main" count="469" uniqueCount="404">
  <si>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</si>
  <si>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</si>
  <si>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</si>
  <si>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</si>
  <si>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</si>
  <si>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</si>
  <si>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</si>
  <si>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</si>
  <si>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</si>
  <si>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</si>
  <si>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</si>
  <si>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</si>
  <si>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</si>
  <si>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</si>
  <si>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</si>
  <si>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</si>
  <si>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</si>
  <si>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</si>
  <si>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</si>
  <si>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</si>
  <si>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</si>
  <si>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</si>
  <si>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</si>
  <si>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</si>
  <si>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</si>
  <si>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</si>
  <si>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</si>
  <si>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</si>
  <si>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</si>
  <si>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</si>
  <si>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</si>
  <si>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</si>
  <si>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</si>
  <si>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</si>
  <si>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</si>
  <si>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</si>
  <si>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</si>
  <si>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</si>
  <si>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</si>
  <si>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</si>
  <si>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</si>
  <si>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</si>
  <si>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</si>
  <si>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</si>
  <si>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</si>
  <si>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</si>
  <si>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</si>
  <si>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</si>
  <si>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</si>
  <si>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</si>
  <si>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</si>
  <si>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</si>
  <si>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</si>
  <si>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</si>
  <si>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</si>
  <si>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</si>
  <si>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</si>
  <si>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</si>
  <si>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</si>
  <si>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</si>
  <si>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</si>
  <si>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</si>
  <si>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</si>
  <si>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</si>
  <si>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</si>
  <si>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</si>
  <si>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</si>
  <si>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</si>
  <si>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</si>
  <si>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</si>
  <si>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</si>
  <si>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</si>
  <si>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</si>
  <si>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</si>
  <si>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</si>
  <si>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</si>
  <si>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</si>
  <si>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</si>
  <si>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</si>
  <si>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</si>
  <si>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</si>
  <si>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</si>
  <si>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</si>
  <si>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</si>
  <si>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</si>
  <si>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</si>
  <si>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</si>
  <si>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</si>
  <si>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</si>
  <si>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</si>
  <si>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</si>
  <si>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</si>
  <si>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</si>
  <si>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</si>
  <si>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</si>
  <si>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</si>
  <si>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</si>
  <si>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</si>
  <si>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</si>
  <si>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</si>
  <si>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</si>
  <si>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</si>
  <si>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</si>
  <si>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</si>
  <si>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</si>
  <si>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</si>
  <si>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</si>
  <si>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</si>
  <si>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</si>
  <si>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</si>
  <si>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</si>
  <si>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</si>
  <si>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</si>
  <si>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</si>
  <si>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</si>
  <si>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</si>
  <si>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</si>
  <si>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</si>
  <si>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</si>
  <si>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</si>
  <si>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</si>
  <si>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</si>
  <si>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</si>
  <si>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</si>
  <si>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</si>
  <si>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</si>
  <si>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</si>
  <si>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</si>
  <si>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</si>
  <si>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</si>
  <si>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</si>
  <si>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</si>
  <si>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</si>
  <si>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</si>
  <si>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</si>
  <si>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</si>
  <si>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</si>
  <si>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</si>
  <si>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</si>
  <si>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</si>
  <si>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</si>
  <si>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</si>
  <si>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</si>
  <si>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</si>
  <si>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</si>
  <si>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</si>
  <si>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</si>
  <si>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</si>
  <si>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</si>
  <si>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</si>
  <si>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</si>
  <si>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</si>
  <si>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</si>
  <si>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</si>
  <si>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</si>
  <si>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</si>
  <si>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</si>
  <si>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</si>
  <si>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</si>
  <si>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</si>
  <si>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</si>
  <si>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</si>
  <si>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</si>
  <si>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</si>
  <si>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</si>
  <si>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</si>
  <si>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</si>
  <si>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</si>
  <si>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</si>
  <si>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</si>
  <si>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</si>
  <si>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</si>
  <si>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</si>
  <si>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</si>
  <si>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</si>
  <si>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</si>
  <si>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</si>
  <si>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</si>
  <si>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</si>
  <si>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</si>
  <si>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</si>
  <si>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</si>
  <si>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</si>
  <si>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</si>
  <si>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</si>
  <si>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</si>
  <si>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</si>
  <si>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</si>
  <si>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</si>
  <si>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</si>
  <si>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</si>
  <si>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</si>
  <si>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</si>
  <si>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</si>
  <si>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</si>
  <si>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</si>
  <si>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</si>
  <si>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</si>
  <si>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</si>
  <si>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</si>
  <si>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</si>
  <si>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</si>
  <si>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</si>
  <si>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</si>
  <si>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</si>
  <si>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</si>
  <si>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</si>
  <si>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</si>
  <si>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</si>
  <si>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</si>
  <si>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</si>
  <si>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</si>
  <si>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</si>
  <si>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</si>
  <si>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</si>
  <si>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</si>
  <si>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</si>
  <si>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</si>
  <si>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</si>
  <si>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</si>
  <si>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</si>
  <si>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</si>
  <si>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</si>
  <si>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</si>
  <si>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</si>
  <si>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</si>
  <si>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</si>
  <si>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</si>
  <si>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</si>
  <si>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</si>
  <si>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</si>
  <si>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</si>
  <si>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</si>
  <si>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</si>
  <si>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</si>
  <si>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</si>
  <si>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</si>
  <si>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</si>
  <si>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</si>
  <si>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</si>
  <si>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</si>
  <si>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</si>
  <si>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</si>
  <si>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</si>
  <si>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</si>
  <si>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</si>
  <si>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</si>
  <si>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</si>
  <si>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</si>
  <si>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</si>
  <si>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</si>
  <si>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</si>
  <si>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</si>
  <si>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</si>
  <si>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</si>
  <si>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</si>
  <si>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</si>
  <si>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</si>
  <si>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</si>
  <si>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</si>
  <si>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</si>
  <si>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</si>
  <si>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</si>
  <si>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</si>
  <si>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</si>
  <si>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</si>
  <si>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</si>
  <si>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</si>
  <si>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</si>
  <si>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</si>
  <si>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</si>
  <si>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</si>
  <si>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</si>
  <si>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</si>
  <si>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</si>
  <si>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</si>
  <si>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</si>
  <si>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</si>
  <si>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</si>
  <si>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</si>
  <si>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</si>
  <si>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</si>
  <si>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</si>
  <si>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</si>
  <si>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</si>
  <si>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</si>
  <si>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</si>
  <si>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</si>
  <si>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</si>
  <si>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</si>
  <si>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</si>
  <si>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</si>
  <si>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</si>
  <si>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</si>
  <si>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</si>
  <si>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</si>
  <si>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</si>
  <si>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</si>
  <si>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</si>
  <si>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</si>
  <si>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</si>
  <si>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</si>
  <si>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</si>
  <si>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</si>
  <si>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</si>
  <si>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</si>
  <si>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</si>
  <si>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</si>
  <si>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</si>
  <si>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</si>
  <si>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</si>
  <si>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</si>
  <si>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</si>
  <si>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</si>
  <si>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</si>
  <si>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</si>
  <si>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</si>
  <si>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</si>
  <si>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</si>
  <si>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</si>
  <si>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</si>
  <si>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</si>
  <si>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</si>
  <si>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</si>
  <si>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</si>
  <si>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</si>
  <si>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</si>
  <si>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</si>
  <si>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</si>
  <si>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</si>
  <si>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</si>
  <si>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</si>
  <si>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</si>
  <si>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</si>
  <si>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</si>
  <si>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</si>
  <si>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</si>
  <si>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</si>
  <si>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</si>
  <si>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</si>
  <si>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</si>
  <si>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</si>
  <si>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</si>
  <si>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</si>
  <si>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</si>
  <si>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</si>
  <si>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</si>
  <si>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</si>
  <si>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</si>
  <si>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</si>
  <si>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</si>
  <si>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</si>
  <si>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</si>
  <si>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</si>
  <si>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</si>
  <si>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</si>
  <si>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</si>
  <si>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</si>
  <si>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</si>
  <si>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</si>
  <si>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</si>
  <si>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</si>
  <si>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</si>
  <si>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</si>
  <si>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</si>
  <si>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</si>
  <si>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</si>
  <si>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</si>
  <si>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</si>
  <si>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</si>
  <si>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</si>
  <si>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</si>
  <si>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</si>
  <si>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</si>
  <si>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</si>
  <si>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</si>
  <si>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</si>
  <si>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</si>
  <si>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</si>
  <si>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</si>
  <si>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</si>
  <si>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</si>
  <si>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</si>
  <si>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</si>
  <si>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</si>
  <si>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</si>
  <si>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</si>
  <si>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</si>
  <si>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</si>
  <si>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</si>
  <si>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</si>
  <si>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</si>
  <si>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</si>
  <si>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</si>
  <si>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</si>
  <si>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</si>
  <si>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</si>
  <si>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</si>
  <si>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Ананьївський районний суд Одеської області</t>
  </si>
  <si>
    <t>6640. Одеська область. Ананьївський район. м. Ананьїв. вул. Гагаріна. 5а</t>
  </si>
  <si>
    <t>Скуртов М.І.</t>
  </si>
  <si>
    <t>Кір'як О.І.</t>
  </si>
  <si>
    <t>(04863)2-15-53</t>
  </si>
  <si>
    <t>inbox@an.od.court.gov.ua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</si>
</sst>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&amp;L25BFBF04&amp;C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14</v>
      </c>
      <c r="D7" s="212">
        <f>'розділ 2'!E66</f>
        <v>5</v>
      </c>
      <c r="E7" s="210"/>
      <c r="F7" s="212">
        <f>'розділ 2'!H66</f>
        <v>10</v>
      </c>
      <c r="G7" s="212">
        <f>'розділ 2'!I66</f>
        <v>2</v>
      </c>
      <c r="H7" s="210"/>
      <c r="I7" s="212">
        <f>'розділ 2'!O66</f>
        <v>4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0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6</v>
      </c>
      <c r="D12" s="210">
        <f>'розділи 6, 7'!E37</f>
        <v>6</v>
      </c>
      <c r="E12" s="210">
        <f>'розділи 6, 7'!F37</f>
        <v>4</v>
      </c>
      <c r="F12" s="210">
        <f>'розділи 6, 7'!G37</f>
        <v>2</v>
      </c>
      <c r="G12" s="210">
        <f>'розділи 6, 7'!G37</f>
        <v>2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60</v>
      </c>
      <c r="D13" s="210">
        <f>'розділ 9'!E18</f>
        <v>51</v>
      </c>
      <c r="E13" s="210">
        <f>'розділ 9'!F18</f>
        <v>0</v>
      </c>
      <c r="F13" s="210">
        <f>'розділ 9'!G18</f>
        <v>59</v>
      </c>
      <c r="G13" s="210">
        <f>'розділ 9'!G18</f>
        <v>59</v>
      </c>
      <c r="H13" s="210"/>
      <c r="I13" s="210">
        <f>'розділ 9'!I18</f>
        <v>1</v>
      </c>
    </row>
    <row r="14" spans="1:9" ht="19.5" customHeight="1">
      <c r="A14" s="80">
        <v>8</v>
      </c>
      <c r="B14" s="81" t="s">
        <v>28</v>
      </c>
      <c r="C14" s="211">
        <f>C7+C8+C9+C10+C11+C12+C13</f>
        <v>80</v>
      </c>
      <c r="D14" s="211">
        <f aca="true" t="shared" si="0" ref="D14:I14">D7+D8+D9+D10+D11+D12+D13</f>
        <v>62</v>
      </c>
      <c r="E14" s="211">
        <f t="shared" si="0"/>
        <v>4</v>
      </c>
      <c r="F14" s="211">
        <f t="shared" si="0"/>
        <v>71</v>
      </c>
      <c r="G14" s="211">
        <f t="shared" si="0"/>
        <v>63</v>
      </c>
      <c r="H14" s="211">
        <f t="shared" si="0"/>
        <v>0</v>
      </c>
      <c r="I14" s="211">
        <f t="shared" si="0"/>
        <v>5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&amp;L25BFBF04&amp;CФорма № 1, Підрозділ: Ананьївський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3</v>
      </c>
      <c r="E25" s="131">
        <v>2</v>
      </c>
      <c r="F25" s="131">
        <v>8</v>
      </c>
      <c r="G25" s="131"/>
      <c r="H25" s="131">
        <v>4</v>
      </c>
      <c r="I25" s="131"/>
      <c r="J25" s="131">
        <v>1</v>
      </c>
      <c r="K25" s="131"/>
      <c r="L25" s="131">
        <v>3</v>
      </c>
      <c r="M25" s="131"/>
      <c r="N25" s="131"/>
      <c r="O25" s="131">
        <v>1</v>
      </c>
      <c r="P25" s="131">
        <v>1</v>
      </c>
      <c r="Q25" s="131"/>
      <c r="R25" s="131"/>
      <c r="S25" s="131"/>
      <c r="T25" s="140"/>
      <c r="U25" s="140">
        <v>1</v>
      </c>
      <c r="V25" s="140"/>
      <c r="W25" s="140">
        <v>6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3</v>
      </c>
      <c r="E26" s="131">
        <v>1</v>
      </c>
      <c r="F26" s="131">
        <v>7</v>
      </c>
      <c r="G26" s="131"/>
      <c r="H26" s="131">
        <v>3</v>
      </c>
      <c r="I26" s="131"/>
      <c r="J26" s="131">
        <v>1</v>
      </c>
      <c r="K26" s="131"/>
      <c r="L26" s="131">
        <v>2</v>
      </c>
      <c r="M26" s="131"/>
      <c r="N26" s="131"/>
      <c r="O26" s="131">
        <v>1</v>
      </c>
      <c r="P26" s="131">
        <v>1</v>
      </c>
      <c r="Q26" s="131"/>
      <c r="R26" s="131"/>
      <c r="S26" s="131"/>
      <c r="T26" s="140"/>
      <c r="U26" s="140">
        <v>1</v>
      </c>
      <c r="V26" s="140"/>
      <c r="W26" s="140">
        <v>5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>
        <v>1</v>
      </c>
      <c r="F31" s="131">
        <v>1</v>
      </c>
      <c r="G31" s="131"/>
      <c r="H31" s="131">
        <v>1</v>
      </c>
      <c r="I31" s="131"/>
      <c r="J31" s="131"/>
      <c r="K31" s="131"/>
      <c r="L31" s="131">
        <v>1</v>
      </c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>
        <v>1</v>
      </c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3</v>
      </c>
      <c r="E41" s="131"/>
      <c r="F41" s="131">
        <v>3</v>
      </c>
      <c r="G41" s="131"/>
      <c r="H41" s="131">
        <v>2</v>
      </c>
      <c r="I41" s="131">
        <v>1</v>
      </c>
      <c r="J41" s="131">
        <v>1</v>
      </c>
      <c r="K41" s="131"/>
      <c r="L41" s="131"/>
      <c r="M41" s="131"/>
      <c r="N41" s="131"/>
      <c r="O41" s="131">
        <v>1</v>
      </c>
      <c r="P41" s="131">
        <v>1</v>
      </c>
      <c r="Q41" s="131"/>
      <c r="R41" s="131">
        <v>1</v>
      </c>
      <c r="S41" s="131"/>
      <c r="T41" s="140"/>
      <c r="U41" s="140">
        <v>1</v>
      </c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2</v>
      </c>
      <c r="E42" s="131"/>
      <c r="F42" s="131">
        <v>2</v>
      </c>
      <c r="G42" s="131"/>
      <c r="H42" s="131">
        <v>1</v>
      </c>
      <c r="I42" s="131"/>
      <c r="J42" s="131">
        <v>1</v>
      </c>
      <c r="K42" s="131"/>
      <c r="L42" s="131"/>
      <c r="M42" s="131"/>
      <c r="N42" s="131"/>
      <c r="O42" s="131">
        <v>1</v>
      </c>
      <c r="P42" s="131">
        <v>1</v>
      </c>
      <c r="Q42" s="131"/>
      <c r="R42" s="131"/>
      <c r="S42" s="131"/>
      <c r="T42" s="140"/>
      <c r="U42" s="140">
        <v>1</v>
      </c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>
        <v>1</v>
      </c>
      <c r="E43" s="131"/>
      <c r="F43" s="131">
        <v>1</v>
      </c>
      <c r="G43" s="131"/>
      <c r="H43" s="131">
        <v>1</v>
      </c>
      <c r="I43" s="131">
        <v>1</v>
      </c>
      <c r="J43" s="131"/>
      <c r="K43" s="131"/>
      <c r="L43" s="131"/>
      <c r="M43" s="131"/>
      <c r="N43" s="131"/>
      <c r="O43" s="131"/>
      <c r="P43" s="131"/>
      <c r="Q43" s="131"/>
      <c r="R43" s="131">
        <v>1</v>
      </c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1</v>
      </c>
      <c r="E44" s="131">
        <v>1</v>
      </c>
      <c r="F44" s="131">
        <v>6</v>
      </c>
      <c r="G44" s="131"/>
      <c r="H44" s="131">
        <v>2</v>
      </c>
      <c r="I44" s="131">
        <v>1</v>
      </c>
      <c r="J44" s="131"/>
      <c r="K44" s="131"/>
      <c r="L44" s="131">
        <v>1</v>
      </c>
      <c r="M44" s="131"/>
      <c r="N44" s="131"/>
      <c r="O44" s="131"/>
      <c r="P44" s="131"/>
      <c r="Q44" s="131"/>
      <c r="R44" s="131">
        <v>2</v>
      </c>
      <c r="S44" s="131"/>
      <c r="T44" s="140"/>
      <c r="U44" s="140"/>
      <c r="V44" s="140"/>
      <c r="W44" s="140">
        <v>4</v>
      </c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1</v>
      </c>
      <c r="E45" s="131">
        <v>1</v>
      </c>
      <c r="F45" s="131">
        <v>6</v>
      </c>
      <c r="G45" s="131"/>
      <c r="H45" s="131">
        <v>2</v>
      </c>
      <c r="I45" s="131">
        <v>1</v>
      </c>
      <c r="J45" s="131"/>
      <c r="K45" s="131"/>
      <c r="L45" s="131">
        <v>1</v>
      </c>
      <c r="M45" s="131"/>
      <c r="N45" s="131"/>
      <c r="O45" s="131"/>
      <c r="P45" s="131"/>
      <c r="Q45" s="131"/>
      <c r="R45" s="131">
        <v>2</v>
      </c>
      <c r="S45" s="131"/>
      <c r="T45" s="140"/>
      <c r="U45" s="140"/>
      <c r="V45" s="140"/>
      <c r="W45" s="140">
        <v>4</v>
      </c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1</v>
      </c>
      <c r="G46" s="131"/>
      <c r="H46" s="131">
        <v>1</v>
      </c>
      <c r="I46" s="131"/>
      <c r="J46" s="131">
        <v>1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>
        <v>1</v>
      </c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1</v>
      </c>
      <c r="G47" s="131"/>
      <c r="H47" s="131">
        <v>1</v>
      </c>
      <c r="I47" s="131"/>
      <c r="J47" s="131">
        <v>1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>
        <v>1</v>
      </c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>
        <v>1</v>
      </c>
      <c r="F56" s="131">
        <v>4</v>
      </c>
      <c r="G56" s="131"/>
      <c r="H56" s="131">
        <v>1</v>
      </c>
      <c r="I56" s="131"/>
      <c r="J56" s="131"/>
      <c r="K56" s="131"/>
      <c r="L56" s="131">
        <v>1</v>
      </c>
      <c r="M56" s="131"/>
      <c r="N56" s="131"/>
      <c r="O56" s="131">
        <v>1</v>
      </c>
      <c r="P56" s="131">
        <v>2</v>
      </c>
      <c r="Q56" s="131"/>
      <c r="R56" s="131"/>
      <c r="S56" s="131"/>
      <c r="T56" s="140"/>
      <c r="U56" s="140"/>
      <c r="V56" s="140"/>
      <c r="W56" s="140">
        <v>2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>
        <v>1</v>
      </c>
      <c r="E59" s="131">
        <v>1</v>
      </c>
      <c r="F59" s="131">
        <v>4</v>
      </c>
      <c r="G59" s="131"/>
      <c r="H59" s="131">
        <v>1</v>
      </c>
      <c r="I59" s="131"/>
      <c r="J59" s="131"/>
      <c r="K59" s="131"/>
      <c r="L59" s="131">
        <v>1</v>
      </c>
      <c r="M59" s="131"/>
      <c r="N59" s="131"/>
      <c r="O59" s="131">
        <v>1</v>
      </c>
      <c r="P59" s="131">
        <v>2</v>
      </c>
      <c r="Q59" s="131"/>
      <c r="R59" s="131"/>
      <c r="S59" s="131"/>
      <c r="T59" s="140"/>
      <c r="U59" s="140"/>
      <c r="V59" s="140"/>
      <c r="W59" s="140">
        <v>2</v>
      </c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>
        <v>1</v>
      </c>
      <c r="F62" s="131">
        <v>1</v>
      </c>
      <c r="G62" s="131"/>
      <c r="H62" s="131"/>
      <c r="I62" s="131"/>
      <c r="J62" s="131"/>
      <c r="K62" s="131"/>
      <c r="L62" s="131"/>
      <c r="M62" s="131"/>
      <c r="N62" s="131"/>
      <c r="O62" s="131">
        <v>1</v>
      </c>
      <c r="P62" s="131">
        <v>1</v>
      </c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9</v>
      </c>
      <c r="E66" s="179">
        <f aca="true" t="shared" si="0" ref="E66:Y66">E9+E10+E15+E18+E20+E25+E32+E35+E36+E40+E41+E44+E46+E51+E53+E55+E56+E62+E63+E64+E65</f>
        <v>5</v>
      </c>
      <c r="F66" s="179">
        <f t="shared" si="0"/>
        <v>23</v>
      </c>
      <c r="G66" s="179">
        <f t="shared" si="0"/>
        <v>0</v>
      </c>
      <c r="H66" s="179">
        <f t="shared" si="0"/>
        <v>10</v>
      </c>
      <c r="I66" s="179">
        <f t="shared" si="0"/>
        <v>2</v>
      </c>
      <c r="J66" s="179">
        <f t="shared" si="0"/>
        <v>3</v>
      </c>
      <c r="K66" s="179">
        <f t="shared" si="0"/>
        <v>0</v>
      </c>
      <c r="L66" s="179">
        <f t="shared" si="0"/>
        <v>5</v>
      </c>
      <c r="M66" s="179">
        <f t="shared" si="0"/>
        <v>0</v>
      </c>
      <c r="N66" s="179">
        <f t="shared" si="0"/>
        <v>0</v>
      </c>
      <c r="O66" s="179">
        <f t="shared" si="0"/>
        <v>4</v>
      </c>
      <c r="P66" s="179">
        <f t="shared" si="0"/>
        <v>5</v>
      </c>
      <c r="Q66" s="179">
        <f t="shared" si="0"/>
        <v>0</v>
      </c>
      <c r="R66" s="179">
        <f t="shared" si="0"/>
        <v>3</v>
      </c>
      <c r="S66" s="179">
        <f t="shared" si="0"/>
        <v>0</v>
      </c>
      <c r="T66" s="179">
        <f t="shared" si="0"/>
        <v>0</v>
      </c>
      <c r="U66" s="179">
        <f t="shared" si="0"/>
        <v>3</v>
      </c>
      <c r="V66" s="179">
        <f t="shared" si="0"/>
        <v>0</v>
      </c>
      <c r="W66" s="179">
        <f t="shared" si="0"/>
        <v>12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>
        <v>2</v>
      </c>
      <c r="E67" s="131"/>
      <c r="F67" s="131">
        <v>2</v>
      </c>
      <c r="G67" s="131"/>
      <c r="H67" s="131">
        <v>2</v>
      </c>
      <c r="I67" s="131"/>
      <c r="J67" s="131">
        <v>2</v>
      </c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>
        <v>2</v>
      </c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1</v>
      </c>
      <c r="E70" s="125">
        <v>1</v>
      </c>
      <c r="F70" s="125">
        <v>2</v>
      </c>
      <c r="G70" s="125"/>
      <c r="H70" s="125">
        <v>2</v>
      </c>
      <c r="I70" s="125">
        <v>1</v>
      </c>
      <c r="J70" s="125"/>
      <c r="K70" s="125"/>
      <c r="L70" s="125">
        <v>1</v>
      </c>
      <c r="M70" s="125"/>
      <c r="N70" s="125"/>
      <c r="O70" s="125"/>
      <c r="P70" s="139"/>
      <c r="Q70" s="139"/>
      <c r="R70" s="125">
        <v>1</v>
      </c>
      <c r="S70" s="125"/>
      <c r="T70" s="140"/>
      <c r="U70" s="140"/>
      <c r="V70" s="140"/>
      <c r="W70" s="38">
        <v>1</v>
      </c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&amp;L25BFBF04&amp;CФорма № 1, Підрозділ: Ананьївський районний суд Одеської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3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&amp;L25BFBF04&amp;CФорма № 1, Підрозділ: Ананьївський районний суд Одеської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>
        <v>2</v>
      </c>
      <c r="Q14" s="123">
        <v>1</v>
      </c>
      <c r="R14" s="123">
        <v>1</v>
      </c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>
        <v>1</v>
      </c>
      <c r="H30" s="127"/>
      <c r="I30" s="127"/>
      <c r="J30" s="127">
        <v>1</v>
      </c>
      <c r="K30" s="127"/>
      <c r="L30" s="127"/>
      <c r="M30" s="127">
        <v>1</v>
      </c>
      <c r="N30" s="127"/>
      <c r="O30" s="131">
        <v>42952</v>
      </c>
      <c r="P30" s="131">
        <v>42952</v>
      </c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1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1</v>
      </c>
      <c r="K31" s="137">
        <f t="shared" si="0"/>
        <v>0</v>
      </c>
      <c r="L31" s="137">
        <f t="shared" si="0"/>
        <v>0</v>
      </c>
      <c r="M31" s="137">
        <f t="shared" si="0"/>
        <v>1</v>
      </c>
      <c r="N31" s="137">
        <f t="shared" si="0"/>
        <v>0</v>
      </c>
      <c r="O31" s="137">
        <f t="shared" si="0"/>
        <v>42952</v>
      </c>
      <c r="P31" s="137">
        <f t="shared" si="0"/>
        <v>42952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5" r:id="rId1"/>
  <headerFooter alignWithMargins="0">
    <oddFooter>&amp;L25BFBF04&amp;CФорма № 1, Підрозділ: Ананьївський районний суд Одеської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>
        <v>6</v>
      </c>
      <c r="F37" s="126">
        <v>4</v>
      </c>
      <c r="G37" s="126">
        <v>2</v>
      </c>
      <c r="H37" s="126">
        <v>1</v>
      </c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>
        <v>1</v>
      </c>
      <c r="F39" s="126">
        <v>1</v>
      </c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>
        <v>4</v>
      </c>
      <c r="F40" s="126">
        <v>2</v>
      </c>
      <c r="G40" s="126">
        <v>2</v>
      </c>
      <c r="H40" s="126">
        <v>1</v>
      </c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&amp;L25BFBF04&amp;CФорма № 1, Підрозділ: Ананьївський районний суд Одеської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&amp;L25BFBF04&amp;CФорма № 1, Підрозділ: Ананьївський районний суд Одеської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>
        <v>4</v>
      </c>
      <c r="E4" s="123">
        <v>24</v>
      </c>
      <c r="F4" s="123"/>
      <c r="G4" s="123">
        <v>28</v>
      </c>
      <c r="H4" s="123">
        <v>24</v>
      </c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>
        <v>3</v>
      </c>
      <c r="E5" s="123">
        <v>4</v>
      </c>
      <c r="F5" s="123"/>
      <c r="G5" s="123">
        <v>6</v>
      </c>
      <c r="H5" s="123">
        <v>5</v>
      </c>
      <c r="I5" s="123">
        <v>1</v>
      </c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>
        <v>15</v>
      </c>
      <c r="F13" s="123"/>
      <c r="G13" s="123">
        <v>15</v>
      </c>
      <c r="H13" s="123">
        <v>11</v>
      </c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>
        <v>2</v>
      </c>
      <c r="E15" s="123">
        <v>6</v>
      </c>
      <c r="F15" s="123"/>
      <c r="G15" s="123">
        <v>8</v>
      </c>
      <c r="H15" s="123">
        <v>7</v>
      </c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>
        <v>2</v>
      </c>
      <c r="F17" s="123"/>
      <c r="G17" s="123">
        <v>2</v>
      </c>
      <c r="H17" s="123">
        <v>1</v>
      </c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9</v>
      </c>
      <c r="E18" s="137">
        <f t="shared" si="0"/>
        <v>51</v>
      </c>
      <c r="F18" s="137">
        <f t="shared" si="0"/>
        <v>0</v>
      </c>
      <c r="G18" s="137">
        <f t="shared" si="0"/>
        <v>59</v>
      </c>
      <c r="H18" s="137">
        <f t="shared" si="0"/>
        <v>48</v>
      </c>
      <c r="I18" s="137">
        <f t="shared" si="0"/>
        <v>1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>
        <v>1</v>
      </c>
      <c r="E19" s="127">
        <v>6</v>
      </c>
      <c r="F19" s="127"/>
      <c r="G19" s="127">
        <v>7</v>
      </c>
      <c r="H19" s="127">
        <v>4</v>
      </c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>
        <v>1</v>
      </c>
      <c r="E20" s="127">
        <v>6</v>
      </c>
      <c r="F20" s="127"/>
      <c r="G20" s="127">
        <v>7</v>
      </c>
      <c r="H20" s="127">
        <v>6</v>
      </c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400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401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402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402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403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&amp;L25BFBF04&amp;CФорма № 1, Підрозділ: Ананьївський районний суд Одеської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o.kochkina</cp:lastModifiedBy>
  <cp:lastPrinted>2014-10-21T12:26:21Z</cp:lastPrinted>
  <dcterms:created xsi:type="dcterms:W3CDTF">2004-04-20T14:33:35Z</dcterms:created>
  <dcterms:modified xsi:type="dcterms:W3CDTF">2015-01-16T08:15:05Z</dcterms:modified>
  <cp:category/>
  <cp:version/>
  <cp:contentType/>
  <cp:contentStatus/>
</cp:coreProperties>
</file>