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<sst xmlns="http://schemas.openxmlformats.org/spreadsheetml/2006/main" count="315" uniqueCount="253">
  <si>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</si>
  <si>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</si>
  <si>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</si>
  <si>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</si>
  <si>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</si>
  <si>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</si>
  <si>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</si>
  <si>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</si>
  <si>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</si>
  <si>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</si>
  <si>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</si>
  <si>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</si>
  <si>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</si>
  <si>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</si>
  <si>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</si>
  <si>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</si>
  <si>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</si>
  <si>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</si>
  <si>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</si>
  <si>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</si>
  <si>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</si>
  <si>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</si>
  <si>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</si>
  <si>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</si>
  <si>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</si>
  <si>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</si>
  <si>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</si>
  <si>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</si>
  <si>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</si>
  <si>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</si>
  <si>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</si>
  <si>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</si>
  <si>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</si>
  <si>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</si>
  <si>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</si>
  <si>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</si>
  <si>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</si>
  <si>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</si>
  <si>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</si>
  <si>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</si>
  <si>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</si>
  <si>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</si>
  <si>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</si>
  <si>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</si>
  <si>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</si>
  <si>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</si>
  <si>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</si>
  <si>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</si>
  <si>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</si>
  <si>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</si>
  <si>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</si>
  <si>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</si>
  <si>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</si>
  <si>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</si>
  <si>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</si>
  <si>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</si>
  <si>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</si>
  <si>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</si>
  <si>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</si>
  <si>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</si>
  <si>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</si>
  <si>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</si>
  <si>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</si>
  <si>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</si>
  <si>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</si>
  <si>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</si>
  <si>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</si>
  <si>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</si>
  <si>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</si>
  <si>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</si>
  <si>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</si>
  <si>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</si>
  <si>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</si>
  <si>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</si>
  <si>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</si>
  <si>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</si>
  <si>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</si>
  <si>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</si>
  <si>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</si>
  <si>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</si>
  <si>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</si>
  <si>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</si>
  <si>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</si>
  <si>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</si>
  <si>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</si>
  <si>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</si>
  <si>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</si>
  <si>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</si>
  <si>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</si>
  <si>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</si>
  <si>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</si>
  <si>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</si>
  <si>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</si>
  <si>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</si>
  <si>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</si>
  <si>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</si>
  <si>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</si>
  <si>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</si>
  <si>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</si>
  <si>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</si>
  <si>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</si>
  <si>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</si>
  <si>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</si>
  <si>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</si>
  <si>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</si>
  <si>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</si>
  <si>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</si>
  <si>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</si>
  <si>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</si>
  <si>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</si>
  <si>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</si>
  <si>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</si>
  <si>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</si>
  <si>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</si>
  <si>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</si>
  <si>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</si>
  <si>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</si>
  <si>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</si>
  <si>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</si>
  <si>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</si>
  <si>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</si>
  <si>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</si>
  <si>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</si>
  <si>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</si>
  <si>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</si>
  <si>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</si>
  <si>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</si>
  <si>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</si>
  <si>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</si>
  <si>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</si>
  <si>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</si>
  <si>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</si>
  <si>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</si>
  <si>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</si>
  <si>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</si>
  <si>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</si>
  <si>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</si>
  <si>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</si>
  <si>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</si>
  <si>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</si>
  <si>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</si>
  <si>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</si>
  <si>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</si>
  <si>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</si>
  <si>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</si>
  <si>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</si>
  <si>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</si>
  <si>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</si>
  <si>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</si>
  <si>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</si>
  <si>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</si>
  <si>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</si>
  <si>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</si>
  <si>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</si>
  <si>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</si>
  <si>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</si>
  <si>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</si>
  <si>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</si>
  <si>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</si>
  <si>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</si>
  <si>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</si>
  <si>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</si>
  <si>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</si>
  <si>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</si>
  <si>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</si>
  <si>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</si>
  <si>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</si>
  <si>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</si>
  <si>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</si>
  <si>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</si>
  <si>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</si>
  <si>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</si>
  <si>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</si>
  <si>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</si>
  <si>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</si>
  <si>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</si>
  <si>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</si>
  <si>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</si>
  <si>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</si>
  <si>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</si>
  <si>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</si>
  <si>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</si>
  <si>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</si>
  <si>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</si>
  <si>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</si>
  <si>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</si>
  <si>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</si>
  <si>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</si>
  <si>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</si>
  <si>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</si>
  <si>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</si>
  <si>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</si>
  <si>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</si>
  <si>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</si>
  <si>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</si>
  <si>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</si>
  <si>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</si>
  <si>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</si>
  <si>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</si>
  <si>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</si>
  <si>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</si>
  <si>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</si>
  <si>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</si>
  <si>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</si>
  <si>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</si>
  <si>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</si>
  <si>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</si>
  <si>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</si>
  <si>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</si>
  <si>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</si>
  <si>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</si>
  <si>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</si>
  <si>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</si>
  <si>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</si>
  <si>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</si>
  <si>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</si>
  <si>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</si>
  <si>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</si>
  <si>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</si>
  <si>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</si>
  <si>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</si>
  <si>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</si>
  <si>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</si>
  <si>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</si>
  <si>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</si>
  <si>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</si>
  <si>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</si>
  <si>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</si>
  <si>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</si>
  <si>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</si>
  <si>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</si>
  <si>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</si>
  <si>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</si>
  <si>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</si>
  <si>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</si>
  <si>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</si>
  <si>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</si>
  <si>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</si>
  <si>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</si>
  <si>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</si>
  <si>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</si>
  <si>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</si>
  <si>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</si>
  <si>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</si>
  <si>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</si>
  <si>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В.В. Дорош</t>
  </si>
  <si>
    <t>С.В. Баркар</t>
  </si>
  <si>
    <t>(04863)2-15-53</t>
  </si>
  <si>
    <t>inbox@an.od.court.gov.ua</t>
  </si>
  <si>
    <t>11 січня 2016 року</t>
  </si>
  <si>
    <t>2015 рік</t>
  </si>
  <si>
    <t>Ананьївський районний суд Одеської області</t>
  </si>
  <si>
    <t>66400. Одеська область. м. Ананьїв. вул. Гагаріна. 5 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</si>
</sst>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8</v>
      </c>
      <c r="F10" s="113">
        <v>8</v>
      </c>
      <c r="G10" s="113">
        <v>8</v>
      </c>
      <c r="H10" s="113"/>
      <c r="I10" s="113"/>
      <c r="J10" s="113"/>
      <c r="K10" s="113">
        <v>8</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v>
      </c>
      <c r="F15" s="113"/>
      <c r="G15" s="113">
        <v>1</v>
      </c>
      <c r="H15" s="113"/>
      <c r="I15" s="113"/>
      <c r="J15" s="113"/>
      <c r="K15" s="113">
        <v>1</v>
      </c>
      <c r="L15" s="113"/>
      <c r="M15" s="113"/>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c r="G21" s="113">
        <v>1</v>
      </c>
      <c r="H21" s="113"/>
      <c r="I21" s="113"/>
      <c r="J21" s="113"/>
      <c r="K21" s="113">
        <v>1</v>
      </c>
      <c r="L21" s="113"/>
      <c r="M21" s="113"/>
      <c r="N21" s="113" t="s">
        <v>147</v>
      </c>
      <c r="O21" s="120">
        <f t="shared" si="0"/>
        <v>1</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9</v>
      </c>
      <c r="F23" s="113">
        <f>F10+F12+F15+F22</f>
        <v>8</v>
      </c>
      <c r="G23" s="113">
        <f>G10+G12+G15+G22</f>
        <v>9</v>
      </c>
      <c r="H23" s="113">
        <f>H10+H15</f>
        <v>0</v>
      </c>
      <c r="I23" s="113">
        <f>I10+I15</f>
        <v>0</v>
      </c>
      <c r="J23" s="113">
        <f>J10+J12+J15</f>
        <v>0</v>
      </c>
      <c r="K23" s="113">
        <f>K10+K12+K15</f>
        <v>9</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8</v>
      </c>
      <c r="G31" s="121">
        <v>8</v>
      </c>
      <c r="H31" s="121">
        <v>8</v>
      </c>
      <c r="I31" s="121">
        <v>6</v>
      </c>
      <c r="J31" s="121">
        <v>6</v>
      </c>
      <c r="K31" s="121"/>
      <c r="L31" s="121">
        <v>1</v>
      </c>
      <c r="M31" s="121"/>
      <c r="N31" s="121"/>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&amp;LF7E2A748&amp;CФорма № 2-А, Підрозділ: Ананьївський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4</v>
      </c>
      <c r="G12" s="98">
        <v>4</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5</v>
      </c>
      <c r="F24" s="98">
        <v>4</v>
      </c>
      <c r="G24" s="98">
        <v>4</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5</v>
      </c>
      <c r="E25" s="98">
        <v>5</v>
      </c>
      <c r="F25" s="98">
        <v>4</v>
      </c>
      <c r="G25" s="98">
        <v>4</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v>1</v>
      </c>
      <c r="F88" s="98"/>
      <c r="G88" s="98"/>
      <c r="H88" s="98">
        <v>1</v>
      </c>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c r="G90" s="98"/>
      <c r="H90" s="98">
        <v>1</v>
      </c>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v>1</v>
      </c>
      <c r="F94" s="98"/>
      <c r="G94" s="98"/>
      <c r="H94" s="98">
        <v>1</v>
      </c>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8</v>
      </c>
      <c r="E114" s="112">
        <f t="shared" si="0"/>
        <v>8</v>
      </c>
      <c r="F114" s="112">
        <f t="shared" si="0"/>
        <v>6</v>
      </c>
      <c r="G114" s="112">
        <f t="shared" si="0"/>
        <v>6</v>
      </c>
      <c r="H114" s="112">
        <f t="shared" si="0"/>
        <v>1</v>
      </c>
      <c r="I114" s="112">
        <f t="shared" si="0"/>
        <v>0</v>
      </c>
      <c r="J114" s="112">
        <f t="shared" si="0"/>
        <v>1</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&amp;LF7E2A748&amp;CФорма № 2-А, Підрозділ: Ананьївський 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&amp;LF7E2A748&amp;CФорма № 2-А, Підрозділ: Ананьївський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5</v>
      </c>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3</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&amp;LF7E2A748&amp;CФорма № 2-А, Підрозділ: Ананьївський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c r="B26" s="313"/>
      <c r="C26" s="313"/>
      <c r="D26" s="313"/>
      <c r="E26" s="313"/>
      <c r="F26" s="313"/>
      <c r="G26" s="313"/>
      <c r="H26" s="313"/>
      <c r="I26" s="313"/>
      <c r="J26" s="314"/>
    </row>
    <row r="27" spans="1:10" ht="20.25" customHeight="1">
      <c r="A27" s="315"/>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&amp;LF7E2A748&amp;C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2016-01-26T15:25:14Z</dcterms:modified>
  <cp:category/>
  <cp:version/>
  <cp:contentType/>
  <cp:contentStatus/>
</cp:coreProperties>
</file>