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<sst xmlns="http://schemas.openxmlformats.org/spreadsheetml/2006/main" count="152" uniqueCount="126">
  <si>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</si>
  <si>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</si>
  <si>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</si>
  <si>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</si>
  <si>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</si>
  <si>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</si>
  <si>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</si>
  <si>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</si>
  <si>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</si>
  <si>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</si>
  <si>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</si>
  <si>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</si>
  <si>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</si>
  <si>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</si>
  <si>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</si>
  <si>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</si>
  <si>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</si>
  <si>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</si>
  <si>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</si>
  <si>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</si>
  <si>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</si>
  <si>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</si>
  <si>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</si>
  <si>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</si>
  <si>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</si>
  <si>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</si>
  <si>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</si>
  <si>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</si>
  <si>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</si>
  <si>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</si>
  <si>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</si>
  <si>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</si>
  <si>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</si>
  <si>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</si>
  <si>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</si>
  <si>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</si>
  <si>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</si>
  <si>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</si>
  <si>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</si>
  <si>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</si>
  <si>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</si>
  <si>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</si>
  <si>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</si>
  <si>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</si>
  <si>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</si>
  <si>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</si>
  <si>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</si>
  <si>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</si>
  <si>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</si>
  <si>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</si>
  <si>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</si>
  <si>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</si>
  <si>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</si>
  <si>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</si>
  <si>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</si>
  <si>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</si>
  <si>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</si>
  <si>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</si>
  <si>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</si>
  <si>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</si>
  <si>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</si>
  <si>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</si>
  <si>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</si>
  <si>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</si>
  <si>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</si>
  <si>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</si>
  <si>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</si>
  <si>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</si>
  <si>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</si>
  <si>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</si>
  <si>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</si>
  <si>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</si>
  <si>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</si>
  <si>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</si>
  <si>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</si>
  <si>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</si>
  <si>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</si>
  <si>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</si>
  <si>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</si>
  <si>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</si>
  <si>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</si>
  <si>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</si>
  <si>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</si>
  <si>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</si>
  <si>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</si>
  <si>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</si>
  <si>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</si>
  <si>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</si>
  <si>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</si>
  <si>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</si>
  <si>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</si>
  <si>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</si>
  <si>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</si>
  <si>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</si>
  <si>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</si>
  <si>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</si>
  <si>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</si>
  <si>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</si>
  <si>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</si>
  <si>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</si>
  <si>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</si>
  <si>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</si>
  <si>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</si>
  <si>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</si>
  <si>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</si>
  <si>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</si>
  <si>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</si>
  <si>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</si>
  <si>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</si>
  <si>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</si>
  <si>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</si>
  <si>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</si>
  <si>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</si>
  <si>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</si>
  <si>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</si>
  <si>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</si>
  <si>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</si>
  <si>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</si>
  <si>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</si>
  <si>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</si>
  <si>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</si>
  <si>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В.В. Дорош</t>
  </si>
  <si>
    <t>Д.В. Мудрик</t>
  </si>
  <si>
    <t>(04863)2-15-53</t>
  </si>
  <si>
    <t>inbox@an.od.court.gov.ua</t>
  </si>
  <si>
    <t>8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</si>
</sst>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&amp;L54E72750&amp;C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684</v>
      </c>
      <c r="D6" s="96">
        <f>SUM(D7,D10,D13,D14,D15,D20,D23,D24,D18,D19)</f>
        <v>671900.0700000004</v>
      </c>
      <c r="E6" s="96">
        <f>SUM(E7,E10,E13,E14,E15,E20,E23,E24,E18,E19)</f>
        <v>643</v>
      </c>
      <c r="F6" s="96">
        <f>SUM(F7,F10,F13,F14,F15,F20,F23,F24,F18,F19)</f>
        <v>628529.9700000002</v>
      </c>
      <c r="G6" s="96">
        <f>SUM(G7,G10,G13,G14,G15,G20,G23,G24,G18,G19)</f>
        <v>11</v>
      </c>
      <c r="H6" s="96">
        <f>SUM(H7,H10,H13,H14,H15,H20,H23,H24,H18,H19)</f>
        <v>15550.8</v>
      </c>
      <c r="I6" s="96">
        <f>SUM(I7,I10,I13,I14,I15,I20,I23,I24,I18,I19)</f>
        <v>11</v>
      </c>
      <c r="J6" s="96">
        <f>SUM(J7,J10,J13,J14,J15,J20,J23,J24,J18,J19)</f>
        <v>6918.4</v>
      </c>
      <c r="K6" s="96">
        <f>SUM(K7,K10,K13,K14,K15,K20,K23,K24,K18,K19)</f>
        <v>39</v>
      </c>
      <c r="L6" s="96">
        <f>SUM(L7,L10,L13,L14,L15,L20,L23,L24,L18,L19)</f>
        <v>31143.38</v>
      </c>
    </row>
    <row r="7" spans="1:12" ht="16.5" customHeight="1">
      <c r="A7" s="87">
        <v>2</v>
      </c>
      <c r="B7" s="90" t="s">
        <v>75</v>
      </c>
      <c r="C7" s="97">
        <v>327</v>
      </c>
      <c r="D7" s="97">
        <v>474181.26</v>
      </c>
      <c r="E7" s="97">
        <v>296</v>
      </c>
      <c r="F7" s="97">
        <v>436694.68</v>
      </c>
      <c r="G7" s="97">
        <v>9</v>
      </c>
      <c r="H7" s="97">
        <v>14141</v>
      </c>
      <c r="I7" s="97">
        <v>11</v>
      </c>
      <c r="J7" s="97">
        <v>6918.4</v>
      </c>
      <c r="K7" s="97">
        <v>29</v>
      </c>
      <c r="L7" s="97">
        <v>25152.58</v>
      </c>
    </row>
    <row r="8" spans="1:12" ht="16.5" customHeight="1">
      <c r="A8" s="87">
        <v>3</v>
      </c>
      <c r="B8" s="91" t="s">
        <v>76</v>
      </c>
      <c r="C8" s="97">
        <v>152</v>
      </c>
      <c r="D8" s="97">
        <v>272410.97</v>
      </c>
      <c r="E8" s="97">
        <v>149</v>
      </c>
      <c r="F8" s="97">
        <v>267125.93</v>
      </c>
      <c r="G8" s="97">
        <v>8</v>
      </c>
      <c r="H8" s="97">
        <v>13386</v>
      </c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175</v>
      </c>
      <c r="D9" s="97">
        <v>201770.29</v>
      </c>
      <c r="E9" s="97">
        <v>147</v>
      </c>
      <c r="F9" s="97">
        <v>169568.75</v>
      </c>
      <c r="G9" s="97">
        <v>1</v>
      </c>
      <c r="H9" s="97">
        <v>755</v>
      </c>
      <c r="I9" s="97">
        <v>11</v>
      </c>
      <c r="J9" s="97">
        <v>6918.4</v>
      </c>
      <c r="K9" s="97">
        <v>26</v>
      </c>
      <c r="L9" s="97">
        <v>19866.58</v>
      </c>
    </row>
    <row r="10" spans="1:12" ht="19.5" customHeight="1">
      <c r="A10" s="87">
        <v>5</v>
      </c>
      <c r="B10" s="90" t="s">
        <v>78</v>
      </c>
      <c r="C10" s="97">
        <v>133</v>
      </c>
      <c r="D10" s="97">
        <v>94108.8100000002</v>
      </c>
      <c r="E10" s="97">
        <v>127</v>
      </c>
      <c r="F10" s="97">
        <v>89954.2900000001</v>
      </c>
      <c r="G10" s="97">
        <v>1</v>
      </c>
      <c r="H10" s="97">
        <v>705</v>
      </c>
      <c r="I10" s="97"/>
      <c r="J10" s="97"/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133</v>
      </c>
      <c r="D12" s="97">
        <v>94108.8100000002</v>
      </c>
      <c r="E12" s="97">
        <v>127</v>
      </c>
      <c r="F12" s="97">
        <v>89954.2900000001</v>
      </c>
      <c r="G12" s="97">
        <v>1</v>
      </c>
      <c r="H12" s="97">
        <v>705</v>
      </c>
      <c r="I12" s="97"/>
      <c r="J12" s="97"/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63</v>
      </c>
      <c r="D13" s="97">
        <v>44427.8</v>
      </c>
      <c r="E13" s="97">
        <v>61</v>
      </c>
      <c r="F13" s="97">
        <v>43051.2</v>
      </c>
      <c r="G13" s="97">
        <v>1</v>
      </c>
      <c r="H13" s="97">
        <v>704.8</v>
      </c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150</v>
      </c>
      <c r="D15" s="97">
        <v>55996.4000000001</v>
      </c>
      <c r="E15" s="97">
        <v>150</v>
      </c>
      <c r="F15" s="97">
        <v>55996.4000000001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149</v>
      </c>
      <c r="D17" s="97">
        <v>55115.4000000001</v>
      </c>
      <c r="E17" s="97">
        <v>149</v>
      </c>
      <c r="F17" s="97">
        <v>55115.4000000001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11</v>
      </c>
      <c r="D18" s="97">
        <v>3185.8</v>
      </c>
      <c r="E18" s="97">
        <v>9</v>
      </c>
      <c r="F18" s="97">
        <v>2833.4</v>
      </c>
      <c r="G18" s="97"/>
      <c r="H18" s="97"/>
      <c r="I18" s="97"/>
      <c r="J18" s="97"/>
      <c r="K18" s="97">
        <v>2</v>
      </c>
      <c r="L18" s="97">
        <v>352.4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32</v>
      </c>
      <c r="D49" s="96">
        <f>SUM(D50:D53)</f>
        <v>1009.68</v>
      </c>
      <c r="E49" s="96">
        <f>SUM(E50:E53)</f>
        <v>32</v>
      </c>
      <c r="F49" s="96">
        <f>SUM(F50:F53)</f>
        <v>1010.8299999999999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30</v>
      </c>
      <c r="D50" s="97">
        <v>639.66</v>
      </c>
      <c r="E50" s="97">
        <v>30</v>
      </c>
      <c r="F50" s="97">
        <v>640.81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370.02</v>
      </c>
      <c r="E51" s="97">
        <v>2</v>
      </c>
      <c r="F51" s="97">
        <v>370.02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204</v>
      </c>
      <c r="D54" s="96">
        <v>71889.6000000001</v>
      </c>
      <c r="E54" s="96">
        <v>97</v>
      </c>
      <c r="F54" s="96">
        <v>34182.8400000001</v>
      </c>
      <c r="G54" s="96"/>
      <c r="H54" s="96"/>
      <c r="I54" s="96">
        <v>203</v>
      </c>
      <c r="J54" s="96">
        <v>71537.2000000001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920</v>
      </c>
      <c r="D55" s="96">
        <f t="shared" si="0"/>
        <v>744799.3500000006</v>
      </c>
      <c r="E55" s="96">
        <f t="shared" si="0"/>
        <v>772</v>
      </c>
      <c r="F55" s="96">
        <f t="shared" si="0"/>
        <v>663723.6400000002</v>
      </c>
      <c r="G55" s="96">
        <f t="shared" si="0"/>
        <v>11</v>
      </c>
      <c r="H55" s="96">
        <f t="shared" si="0"/>
        <v>15550.8</v>
      </c>
      <c r="I55" s="96">
        <f t="shared" si="0"/>
        <v>214</v>
      </c>
      <c r="J55" s="96">
        <f t="shared" si="0"/>
        <v>78455.6000000001</v>
      </c>
      <c r="K55" s="96">
        <f t="shared" si="0"/>
        <v>40</v>
      </c>
      <c r="L55" s="96">
        <f t="shared" si="0"/>
        <v>31495.780000000002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&amp;L54E72750&amp;CФорма № 10, Підрозділ: Ананьївський районний суд Одеської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40</v>
      </c>
      <c r="F4" s="93">
        <f>SUM(F5:F24)</f>
        <v>31495.78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29</v>
      </c>
      <c r="F7" s="95">
        <v>22553.6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11</v>
      </c>
      <c r="F13" s="95">
        <v>8942.18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&amp;L54E72750&amp;CФорма № 10, Підрозділ: Ананьївський районний суд Одеської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2018-03-15T14:08:04Z</cp:lastPrinted>
  <dcterms:created xsi:type="dcterms:W3CDTF">2015-09-09T10:27:37Z</dcterms:created>
  <dcterms:modified xsi:type="dcterms:W3CDTF">2019-01-31T12:05:20Z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54E72750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