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30"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<sst xmlns="http://schemas.openxmlformats.org/spreadsheetml/2006/main" count="1950" uniqueCount="1080">
  <si>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</si>
  <si>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</si>
  <si>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</si>
  <si>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</si>
  <si>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</si>
  <si>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</si>
  <si>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</si>
  <si>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</si>
  <si>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</si>
  <si>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</si>
  <si>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</si>
  <si>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</si>
  <si>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</si>
  <si>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</si>
  <si>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</si>
  <si>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</si>
  <si>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</si>
  <si>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</si>
  <si>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</si>
  <si>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</si>
  <si>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</si>
  <si>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</si>
  <si>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</si>
  <si>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</si>
  <si>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</si>
  <si>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</si>
  <si>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</si>
  <si>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</si>
  <si>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</si>
  <si>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</si>
  <si>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</si>
  <si>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</si>
  <si>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</si>
  <si>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</si>
  <si>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</si>
  <si>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</si>
  <si>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</si>
  <si>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</si>
  <si>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</si>
  <si>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</si>
  <si>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</si>
  <si>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</si>
  <si>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</si>
  <si>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</si>
  <si>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</si>
  <si>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</si>
  <si>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</si>
  <si>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</si>
  <si>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</si>
  <si>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</si>
  <si>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</si>
  <si>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</si>
  <si>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</si>
  <si>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</si>
  <si>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</si>
  <si>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</si>
  <si>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</si>
  <si>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</si>
  <si>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</si>
  <si>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</si>
  <si>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</si>
  <si>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</si>
  <si>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</si>
  <si>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</si>
  <si>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</si>
  <si>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</si>
  <si>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</si>
  <si>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</si>
  <si>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</si>
  <si>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</si>
  <si>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</si>
  <si>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</si>
  <si>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</si>
  <si>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</si>
  <si>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</si>
  <si>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</si>
  <si>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</si>
  <si>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</si>
  <si>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</si>
  <si>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</si>
  <si>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</si>
  <si>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</si>
  <si>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</si>
  <si>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</si>
  <si>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</si>
  <si>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</si>
  <si>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</si>
  <si>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</si>
  <si>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</si>
  <si>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</si>
  <si>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</si>
  <si>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</si>
  <si>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</si>
  <si>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</si>
  <si>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</si>
  <si>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</si>
  <si>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</si>
  <si>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</si>
  <si>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</si>
  <si>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</si>
  <si>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</si>
  <si>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</si>
  <si>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</si>
  <si>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</si>
  <si>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</si>
  <si>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</si>
  <si>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</si>
  <si>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</si>
  <si>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</si>
  <si>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</si>
  <si>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</si>
  <si>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</si>
  <si>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</si>
  <si>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</si>
  <si>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</si>
  <si>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</si>
  <si>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</si>
  <si>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</si>
  <si>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</si>
  <si>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</si>
  <si>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</si>
  <si>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</si>
  <si>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</si>
  <si>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</si>
  <si>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</si>
  <si>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</si>
  <si>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</si>
  <si>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</si>
  <si>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</si>
  <si>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</si>
  <si>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</si>
  <si>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</si>
  <si>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</si>
  <si>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</si>
  <si>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</si>
  <si>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</si>
  <si>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</si>
  <si>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</si>
  <si>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</si>
  <si>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</si>
  <si>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</si>
  <si>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</si>
  <si>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</si>
  <si>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</si>
  <si>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</si>
  <si>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</si>
  <si>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</si>
  <si>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</si>
  <si>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</si>
  <si>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</si>
  <si>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</si>
  <si>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</si>
  <si>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</si>
  <si>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</si>
  <si>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</si>
  <si>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</si>
  <si>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</si>
  <si>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</si>
  <si>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</si>
  <si>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</si>
  <si>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</si>
  <si>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</si>
  <si>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</si>
  <si>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</si>
  <si>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</si>
  <si>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</si>
  <si>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</si>
  <si>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</si>
  <si>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</si>
  <si>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</si>
  <si>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</si>
  <si>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</si>
  <si>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</si>
  <si>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</si>
  <si>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</si>
  <si>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</si>
  <si>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</si>
  <si>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</si>
  <si>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</si>
  <si>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</si>
  <si>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</si>
  <si>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</si>
  <si>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</si>
  <si>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</si>
  <si>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</si>
  <si>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</si>
  <si>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</si>
  <si>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</si>
  <si>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</si>
  <si>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</si>
  <si>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</si>
  <si>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</si>
  <si>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</si>
  <si>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</si>
  <si>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</si>
  <si>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</si>
  <si>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</si>
  <si>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</si>
  <si>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</si>
  <si>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</si>
  <si>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</si>
  <si>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</si>
  <si>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</si>
  <si>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</si>
  <si>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</si>
  <si>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</si>
  <si>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</si>
  <si>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</si>
  <si>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</si>
  <si>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</si>
  <si>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</si>
  <si>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</si>
  <si>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</si>
  <si>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</si>
  <si>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</si>
  <si>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</si>
  <si>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</si>
  <si>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</si>
  <si>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</si>
  <si>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</si>
  <si>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</si>
  <si>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</si>
  <si>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</si>
  <si>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</si>
  <si>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</si>
  <si>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</si>
  <si>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</si>
  <si>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</si>
  <si>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</si>
  <si>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</si>
  <si>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</si>
  <si>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</si>
  <si>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</si>
  <si>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</si>
  <si>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</si>
  <si>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</si>
  <si>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</si>
  <si>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</si>
  <si>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</si>
  <si>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</si>
  <si>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</si>
  <si>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</si>
  <si>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</si>
  <si>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</si>
  <si>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</si>
  <si>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</si>
  <si>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</si>
  <si>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</si>
  <si>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</si>
  <si>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</si>
  <si>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</si>
  <si>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</si>
  <si>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</si>
  <si>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</si>
  <si>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</si>
  <si>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</si>
  <si>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</si>
  <si>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</si>
  <si>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</si>
  <si>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</si>
  <si>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</si>
  <si>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</si>
  <si>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</si>
  <si>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</si>
  <si>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</si>
  <si>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</si>
  <si>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</si>
  <si>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</si>
  <si>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</si>
  <si>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</si>
  <si>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</si>
  <si>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</si>
  <si>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</si>
  <si>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</si>
  <si>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</si>
  <si>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</si>
  <si>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</si>
  <si>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</si>
  <si>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</si>
  <si>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</si>
  <si>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</si>
  <si>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</si>
  <si>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</si>
  <si>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</si>
  <si>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</si>
  <si>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</si>
  <si>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</si>
  <si>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</si>
  <si>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</si>
  <si>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</si>
  <si>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</si>
  <si>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</si>
  <si>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</si>
  <si>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</si>
  <si>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</si>
  <si>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</si>
  <si>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</si>
  <si>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</si>
  <si>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</si>
  <si>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</si>
  <si>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</si>
  <si>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</si>
  <si>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</si>
  <si>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</si>
  <si>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</si>
  <si>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</si>
  <si>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</si>
  <si>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</si>
  <si>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</si>
  <si>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</si>
  <si>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</si>
  <si>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</si>
  <si>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</si>
  <si>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</si>
  <si>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</si>
  <si>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</si>
  <si>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</si>
  <si>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</si>
  <si>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</si>
  <si>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</si>
  <si>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</si>
  <si>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</si>
  <si>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</si>
  <si>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</si>
  <si>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</si>
  <si>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</si>
  <si>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</si>
  <si>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</si>
  <si>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</si>
  <si>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</si>
  <si>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</si>
  <si>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</si>
  <si>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</si>
  <si>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</si>
  <si>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</si>
  <si>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</si>
  <si>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</si>
  <si>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</si>
  <si>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</si>
  <si>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</si>
  <si>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</si>
  <si>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</si>
  <si>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</si>
  <si>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</si>
  <si>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</si>
  <si>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</si>
  <si>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</si>
  <si>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</si>
  <si>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</si>
  <si>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</si>
  <si>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</si>
  <si>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</si>
  <si>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</si>
  <si>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</si>
  <si>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</si>
  <si>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</si>
  <si>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</si>
  <si>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</si>
  <si>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</si>
  <si>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</si>
  <si>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</si>
  <si>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</si>
  <si>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</si>
  <si>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</si>
  <si>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</si>
  <si>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</si>
  <si>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</si>
  <si>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</si>
  <si>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</si>
  <si>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</si>
  <si>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</si>
  <si>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</si>
  <si>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</si>
  <si>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</si>
  <si>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</si>
  <si>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</si>
  <si>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</si>
  <si>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</si>
  <si>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</si>
  <si>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</si>
  <si>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</si>
  <si>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</si>
  <si>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</si>
  <si>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</si>
  <si>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</si>
  <si>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</si>
  <si>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</si>
  <si>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</si>
  <si>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</si>
  <si>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</si>
  <si>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</si>
  <si>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</si>
  <si>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</si>
  <si>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</si>
  <si>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</si>
  <si>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</si>
  <si>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</si>
  <si>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</si>
  <si>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</si>
  <si>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</si>
  <si>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</si>
  <si>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</si>
  <si>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</si>
  <si>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</si>
  <si>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</si>
  <si>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</si>
  <si>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</si>
  <si>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</si>
  <si>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</si>
  <si>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</si>
  <si>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</si>
  <si>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</si>
  <si>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</si>
  <si>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</si>
  <si>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</si>
  <si>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</si>
  <si>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</si>
  <si>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</si>
  <si>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</si>
  <si>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</si>
  <si>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</si>
  <si>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</si>
  <si>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</si>
  <si>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</si>
  <si>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</si>
  <si>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</si>
  <si>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</si>
  <si>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</si>
  <si>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</si>
  <si>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</si>
  <si>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</si>
  <si>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</si>
  <si>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</si>
  <si>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</si>
  <si>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</si>
  <si>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</si>
  <si>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</si>
  <si>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</si>
  <si>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</si>
  <si>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</si>
  <si>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</si>
  <si>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</si>
  <si>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</si>
  <si>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</si>
  <si>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</si>
  <si>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</si>
  <si>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</si>
  <si>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</si>
  <si>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</si>
  <si>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</si>
  <si>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</si>
  <si>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</si>
  <si>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</si>
  <si>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</si>
  <si>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</si>
  <si>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</si>
  <si>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</si>
  <si>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</si>
  <si>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</si>
  <si>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</si>
  <si>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</si>
  <si>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</si>
  <si>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</si>
  <si>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</si>
  <si>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</si>
  <si>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</si>
  <si>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</si>
  <si>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</si>
  <si>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</si>
  <si>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</si>
  <si>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</si>
  <si>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</si>
  <si>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</si>
  <si>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</si>
  <si>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</si>
  <si>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</si>
  <si>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</si>
  <si>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</si>
  <si>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</si>
  <si>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</si>
  <si>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</si>
  <si>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</si>
  <si>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</si>
  <si>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</si>
  <si>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</si>
  <si>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</si>
  <si>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</si>
  <si>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</si>
  <si>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</si>
  <si>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</si>
  <si>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</si>
  <si>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</si>
  <si>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</si>
  <si>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</si>
  <si>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</si>
  <si>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</si>
  <si>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</si>
  <si>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</si>
  <si>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</si>
  <si>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</si>
  <si>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</si>
  <si>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</si>
  <si>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</si>
  <si>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</si>
  <si>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</si>
  <si>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</si>
  <si>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</si>
  <si>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</si>
  <si>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</si>
  <si>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</si>
  <si>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</si>
  <si>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</si>
  <si>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</si>
  <si>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</si>
  <si>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</si>
  <si>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</si>
  <si>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</si>
  <si>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</si>
  <si>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</si>
  <si>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</si>
  <si>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</si>
  <si>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</si>
  <si>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</si>
  <si>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</si>
  <si>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</si>
  <si>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</si>
  <si>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</si>
  <si>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</si>
  <si>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</si>
  <si>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</si>
  <si>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</si>
  <si>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</si>
  <si>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</si>
  <si>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</si>
  <si>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</si>
  <si>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</si>
  <si>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</si>
  <si>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</si>
  <si>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</si>
  <si>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</si>
  <si>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</si>
  <si>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</si>
  <si>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</si>
  <si>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</si>
  <si>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</si>
  <si>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</si>
  <si>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</si>
  <si>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</si>
  <si>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</si>
  <si>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</si>
  <si>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</si>
  <si>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</si>
  <si>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</si>
  <si>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</si>
  <si>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</si>
  <si>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</si>
  <si>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</si>
  <si>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</si>
  <si>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</si>
  <si>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</si>
  <si>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</si>
  <si>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</si>
  <si>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</si>
  <si>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</si>
  <si>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</si>
  <si>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</si>
  <si>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</si>
  <si>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</si>
  <si>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</si>
  <si>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</si>
  <si>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</si>
  <si>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</si>
  <si>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</si>
  <si>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</si>
  <si>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</si>
  <si>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</si>
  <si>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</si>
  <si>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</si>
  <si>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</si>
  <si>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</si>
  <si>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</si>
  <si>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</si>
  <si>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</si>
  <si>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</si>
  <si>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</si>
  <si>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</si>
  <si>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</si>
  <si>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</si>
  <si>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</si>
  <si>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</si>
  <si>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</si>
  <si>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</si>
  <si>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</si>
  <si>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</si>
  <si>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</si>
  <si>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</si>
  <si>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</si>
  <si>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</si>
  <si>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</si>
  <si>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</si>
  <si>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</si>
  <si>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</si>
  <si>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</si>
  <si>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</si>
  <si>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</si>
  <si>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</si>
  <si>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</si>
  <si>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</si>
  <si>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</si>
  <si>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</si>
  <si>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</si>
  <si>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</si>
  <si>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</si>
  <si>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</si>
  <si>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</si>
  <si>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</si>
  <si>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</si>
  <si>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</si>
  <si>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</si>
  <si>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</si>
  <si>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</si>
  <si>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</si>
  <si>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</si>
  <si>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</si>
  <si>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</si>
  <si>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</si>
  <si>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</si>
  <si>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</si>
  <si>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</si>
  <si>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</si>
  <si>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</si>
  <si>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</si>
  <si>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</si>
  <si>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</si>
  <si>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</si>
  <si>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</si>
  <si>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</si>
  <si>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</si>
  <si>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</si>
  <si>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</si>
  <si>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</si>
  <si>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</si>
  <si>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</si>
  <si>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</si>
  <si>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</si>
  <si>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</si>
  <si>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</si>
  <si>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</si>
  <si>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</si>
  <si>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</si>
  <si>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</si>
  <si>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</si>
  <si>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</si>
  <si>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</si>
  <si>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</si>
  <si>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</si>
  <si>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</si>
  <si>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</si>
  <si>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</si>
  <si>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</si>
  <si>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</si>
  <si>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</si>
  <si>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</si>
  <si>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</si>
  <si>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</si>
  <si>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</si>
  <si>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</si>
  <si>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</si>
  <si>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</si>
  <si>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</si>
  <si>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</si>
  <si>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</si>
  <si>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</si>
  <si>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</si>
  <si>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</si>
  <si>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</si>
  <si>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</si>
  <si>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</si>
  <si>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</si>
  <si>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</si>
  <si>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</si>
  <si>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</si>
  <si>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</si>
  <si>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</si>
  <si>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</si>
  <si>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</si>
  <si>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</si>
  <si>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</si>
  <si>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</si>
  <si>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</si>
  <si>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</si>
  <si>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</si>
  <si>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</si>
  <si>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</si>
  <si>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</si>
  <si>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</si>
  <si>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</si>
  <si>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</si>
  <si>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</si>
  <si>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</si>
  <si>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</si>
  <si>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</si>
  <si>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</si>
  <si>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</si>
  <si>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</si>
  <si>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</si>
  <si>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</si>
  <si>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</si>
  <si>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</si>
  <si>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</si>
  <si>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</si>
  <si>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</si>
  <si>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</si>
  <si>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</si>
  <si>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</si>
  <si>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</si>
  <si>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</si>
  <si>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</si>
  <si>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</si>
  <si>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</si>
  <si>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</si>
  <si>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</si>
  <si>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</si>
  <si>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</si>
  <si>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</si>
  <si>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</si>
  <si>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</si>
  <si>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</si>
  <si>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</si>
  <si>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</si>
  <si>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</si>
  <si>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</si>
  <si>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</si>
  <si>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</si>
  <si>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</si>
  <si>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</si>
  <si>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</si>
  <si>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</si>
  <si>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</si>
  <si>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</si>
  <si>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</si>
  <si>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</si>
  <si>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</si>
  <si>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</si>
  <si>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</si>
  <si>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</si>
  <si>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</si>
  <si>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</si>
  <si>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</si>
  <si>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</si>
  <si>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</si>
  <si>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</si>
  <si>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</si>
  <si>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</si>
  <si>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</si>
  <si>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</si>
  <si>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</si>
  <si>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</si>
  <si>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</si>
  <si>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</si>
  <si>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</si>
  <si>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</si>
  <si>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</si>
  <si>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</si>
  <si>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</si>
  <si>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</si>
  <si>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</si>
  <si>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</si>
  <si>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</si>
  <si>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</si>
  <si>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</si>
  <si>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</si>
  <si>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</si>
  <si>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</si>
  <si>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</si>
  <si>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</si>
  <si>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</si>
  <si>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</si>
  <si>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</si>
  <si>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</si>
  <si>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</si>
  <si>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</si>
  <si>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</si>
  <si>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</si>
  <si>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</si>
  <si>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</si>
  <si>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</si>
  <si>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</si>
  <si>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</si>
  <si>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</si>
  <si>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</si>
  <si>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</si>
  <si>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</si>
  <si>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</si>
  <si>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</si>
  <si>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</si>
  <si>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</si>
  <si>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</si>
  <si>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</si>
  <si>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</si>
  <si>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</si>
  <si>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</si>
  <si>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</si>
  <si>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</si>
  <si>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</si>
  <si>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</si>
  <si>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</si>
  <si>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</si>
  <si>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</si>
  <si>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</si>
  <si>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</si>
  <si>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</si>
  <si>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</si>
  <si>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</si>
  <si>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</si>
  <si>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</si>
  <si>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</si>
  <si>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</si>
  <si>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</si>
  <si>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</si>
  <si>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</si>
  <si>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</si>
  <si>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</si>
  <si>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</si>
  <si>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</si>
  <si>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</si>
  <si>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</si>
  <si>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</si>
  <si>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</si>
  <si>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</si>
  <si>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</si>
  <si>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</si>
  <si>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</si>
  <si>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</si>
  <si>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</si>
  <si>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</si>
  <si>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</si>
  <si>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</si>
  <si>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</si>
  <si>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</si>
  <si>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</si>
  <si>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</si>
  <si>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</si>
  <si>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</si>
  <si>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</si>
  <si>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</si>
  <si>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</si>
  <si>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</si>
  <si>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</si>
  <si>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</si>
  <si>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</si>
  <si>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</si>
  <si>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</si>
  <si>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</si>
  <si>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</si>
  <si>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</si>
  <si>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</si>
  <si>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</si>
  <si>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</si>
  <si>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</si>
  <si>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</si>
  <si>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</si>
  <si>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</si>
  <si>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</si>
  <si>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</si>
  <si>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</si>
  <si>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</si>
  <si>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</si>
  <si>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</si>
  <si>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</si>
  <si>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</si>
  <si>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</si>
  <si>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</si>
  <si>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</si>
  <si>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</si>
  <si>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</si>
  <si>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</si>
  <si>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</si>
  <si>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</si>
  <si>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</si>
  <si>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</si>
  <si>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</si>
  <si>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</si>
  <si>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</si>
  <si>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</si>
  <si>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</si>
  <si>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</si>
  <si>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</si>
  <si>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</si>
  <si>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</si>
  <si>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</si>
  <si>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</si>
  <si>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</si>
  <si>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</si>
  <si>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</si>
  <si>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</si>
  <si>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</si>
  <si>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</si>
  <si>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</si>
  <si>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</si>
  <si>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</si>
  <si>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</si>
  <si>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</si>
  <si>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</si>
  <si>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</si>
  <si>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</si>
  <si>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</si>
  <si>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</si>
  <si>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</si>
  <si>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</si>
  <si>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</si>
  <si>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</si>
  <si>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</si>
  <si>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</si>
  <si>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</si>
  <si>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</si>
  <si>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</si>
  <si>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</si>
  <si>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</si>
  <si>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</si>
  <si>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</si>
  <si>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</si>
  <si>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</si>
  <si>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</si>
  <si>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</si>
  <si>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</si>
  <si>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</si>
  <si>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</si>
  <si>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</si>
  <si>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</si>
  <si>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</si>
  <si>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</si>
  <si>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</si>
  <si>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</si>
  <si>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</si>
  <si>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</si>
  <si>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</si>
  <si>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</si>
  <si>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</si>
  <si>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</si>
  <si>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</si>
  <si>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</si>
  <si>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</si>
  <si>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</si>
  <si>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</si>
  <si>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</si>
  <si>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</si>
  <si>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</si>
  <si>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</si>
  <si>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</si>
  <si>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</si>
  <si>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</si>
  <si>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</si>
  <si>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</si>
  <si>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</si>
  <si>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</si>
  <si>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</si>
  <si>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</si>
  <si>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</si>
  <si>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</si>
  <si>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</si>
  <si>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</si>
  <si>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</si>
  <si>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</si>
  <si>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</si>
  <si>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</si>
  <si>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</si>
  <si>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</si>
  <si>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</si>
  <si>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</si>
  <si>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</si>
  <si>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</si>
  <si>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</si>
  <si>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</si>
  <si>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</si>
  <si>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</si>
  <si>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</si>
  <si>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</si>
  <si>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</si>
  <si>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</si>
  <si>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</si>
  <si>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</si>
  <si>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</si>
  <si>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</si>
  <si>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</si>
  <si>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</si>
  <si>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</si>
  <si>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</si>
  <si>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</si>
  <si>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</si>
  <si>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</si>
  <si>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</si>
  <si>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</si>
  <si>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</si>
  <si>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</si>
  <si>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</si>
  <si>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</si>
  <si>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</si>
  <si>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</si>
  <si>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</si>
  <si>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</si>
  <si>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</si>
  <si>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</si>
  <si>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</si>
  <si>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</si>
  <si>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</si>
  <si>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</si>
  <si>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</si>
  <si>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</si>
  <si>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</si>
  <si>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</si>
  <si>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</si>
  <si>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</si>
  <si>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</si>
  <si>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</si>
  <si>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</si>
  <si>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</si>
  <si>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</si>
  <si>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</si>
  <si>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</si>
  <si>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</si>
  <si>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</si>
  <si>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</si>
  <si>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</si>
  <si>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</si>
  <si>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</si>
  <si>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</si>
  <si>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</si>
  <si>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</si>
  <si>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</si>
  <si>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</si>
  <si>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</si>
  <si>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</si>
  <si>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</si>
  <si>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</si>
  <si>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</si>
  <si>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</si>
  <si>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</si>
  <si>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</si>
  <si>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</si>
  <si>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</si>
  <si>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</si>
  <si>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</si>
  <si>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</si>
  <si>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</si>
  <si>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</si>
  <si>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</si>
  <si>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</si>
  <si>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</si>
  <si>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</si>
  <si>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</si>
  <si>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</si>
  <si>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</si>
  <si>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</si>
  <si>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</si>
  <si>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</si>
  <si>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</si>
  <si>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</si>
  <si>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</si>
  <si>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</si>
  <si>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</si>
  <si>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</si>
  <si>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</si>
  <si>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</si>
  <si>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</si>
  <si>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</si>
  <si>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</si>
  <si>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</si>
  <si>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</si>
  <si>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Ананьївський районний суд Одеської області</t>
  </si>
  <si>
    <t>66400. Одеська область.м. Ананьїв</t>
  </si>
  <si>
    <t>вул. Гагаріна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</si>
  <si>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</si>
  <si>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</si>
  <si>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О.О. Желясков</t>
  </si>
  <si>
    <t>О.І. Полевод</t>
  </si>
  <si>
    <t>(098)4499094</t>
  </si>
  <si>
    <t>(04863)5-42-00</t>
  </si>
  <si>
    <t>inbox@an.od.court.gov.ua</t>
  </si>
  <si>
    <t>6 січня 2022 року</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</si>
</sst>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7" fontId="3"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31"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5" fillId="0" borderId="20" xfId="0" applyFont="1" applyFill="1" applyBorder="1" applyAlignment="1" applyProtection="1">
      <alignment horizontal="center" vertical="center" wrapText="1"/>
      <protection/>
    </xf>
    <xf numFmtId="0" fontId="85"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8"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S9" sqref="S9:S10"/>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5" t="s">
        <v>107</v>
      </c>
      <c r="B1" s="235"/>
      <c r="C1" s="235"/>
      <c r="D1" s="235"/>
      <c r="E1" s="235"/>
      <c r="F1" s="235"/>
      <c r="G1" s="235"/>
      <c r="H1" s="235"/>
    </row>
    <row r="2" spans="2:8" ht="15.75">
      <c r="B2" s="31"/>
      <c r="C2" s="31"/>
      <c r="D2" s="31"/>
      <c r="E2" s="31"/>
      <c r="F2" s="31"/>
      <c r="G2" s="31"/>
      <c r="H2" s="31"/>
    </row>
    <row r="3" spans="2:8" ht="18.75" customHeight="1">
      <c r="B3" s="235" t="s">
        <v>108</v>
      </c>
      <c r="C3" s="235"/>
      <c r="D3" s="235"/>
      <c r="E3" s="235"/>
      <c r="F3" s="235"/>
      <c r="G3" s="235"/>
      <c r="H3" s="235"/>
    </row>
    <row r="4" spans="2:8" ht="18.75" customHeight="1">
      <c r="B4" s="235" t="s">
        <v>109</v>
      </c>
      <c r="C4" s="235"/>
      <c r="D4" s="235"/>
      <c r="E4" s="235"/>
      <c r="F4" s="235"/>
      <c r="G4" s="235"/>
      <c r="H4" s="235"/>
    </row>
    <row r="5" spans="2:8" ht="15" customHeight="1">
      <c r="B5" s="245" t="s">
        <v>1068</v>
      </c>
      <c r="C5" s="245"/>
      <c r="D5" s="245"/>
      <c r="E5" s="245"/>
      <c r="F5" s="245"/>
      <c r="G5" s="245"/>
      <c r="H5" s="245"/>
    </row>
    <row r="6" spans="2:8" ht="15.75">
      <c r="B6" s="31"/>
      <c r="C6" s="31"/>
      <c r="D6" s="233"/>
      <c r="E6" s="233"/>
      <c r="F6" s="233"/>
      <c r="G6" s="31"/>
      <c r="H6" s="31"/>
    </row>
    <row r="7" spans="2:8" ht="26.25" customHeight="1">
      <c r="B7" s="32"/>
      <c r="C7" s="32"/>
      <c r="D7" s="32"/>
      <c r="E7" s="32"/>
      <c r="F7" s="31"/>
      <c r="G7" s="31"/>
      <c r="H7" s="31"/>
    </row>
    <row r="8" spans="1:8" ht="15" customHeight="1">
      <c r="A8" s="11"/>
      <c r="B8" s="258" t="s">
        <v>110</v>
      </c>
      <c r="C8" s="258"/>
      <c r="D8" s="258"/>
      <c r="E8" s="95" t="s">
        <v>111</v>
      </c>
      <c r="F8" s="244" t="s">
        <v>129</v>
      </c>
      <c r="G8" s="245"/>
      <c r="H8" s="245"/>
    </row>
    <row r="9" spans="1:8" ht="12.7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2:8" ht="45" customHeight="1">
      <c r="B17" s="255" t="s">
        <v>160</v>
      </c>
      <c r="C17" s="256"/>
      <c r="D17" s="257"/>
      <c r="E17" s="97" t="s">
        <v>161</v>
      </c>
      <c r="F17" s="259" t="s">
        <v>1017</v>
      </c>
      <c r="G17" s="260"/>
      <c r="H17" s="260"/>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75" customHeight="1">
      <c r="A21" s="11"/>
      <c r="B21" s="101"/>
      <c r="C21" s="9"/>
      <c r="D21" s="12"/>
      <c r="E21" s="12"/>
      <c r="F21" s="12"/>
      <c r="G21" s="12"/>
      <c r="H21" s="100"/>
      <c r="I21" s="9"/>
    </row>
    <row r="22" spans="1:9" ht="12.75" customHeight="1">
      <c r="A22" s="11"/>
      <c r="B22" s="101" t="s">
        <v>115</v>
      </c>
      <c r="C22" s="9"/>
      <c r="D22" s="229" t="s">
        <v>1070</v>
      </c>
      <c r="E22" s="227"/>
      <c r="F22" s="227"/>
      <c r="G22" s="227"/>
      <c r="H22" s="228"/>
      <c r="I22" s="9"/>
    </row>
    <row r="23" spans="1:9" ht="12.75" customHeight="1">
      <c r="A23" s="11"/>
      <c r="B23" s="48"/>
      <c r="C23" s="49"/>
      <c r="D23" s="49"/>
      <c r="E23" s="49"/>
      <c r="F23" s="49"/>
      <c r="G23" s="49"/>
      <c r="H23" s="50"/>
      <c r="I23" s="9"/>
    </row>
    <row r="24" spans="1:8" ht="12.75" customHeight="1">
      <c r="A24" s="11"/>
      <c r="B24" s="230" t="s">
        <v>1071</v>
      </c>
      <c r="C24" s="231"/>
      <c r="D24" s="231"/>
      <c r="E24" s="231"/>
      <c r="F24" s="231"/>
      <c r="G24" s="231"/>
      <c r="H24" s="232"/>
    </row>
    <row r="25" spans="1:8" ht="12.75" customHeight="1">
      <c r="A25" s="11"/>
      <c r="B25" s="253" t="s">
        <v>116</v>
      </c>
      <c r="C25" s="236"/>
      <c r="D25" s="236"/>
      <c r="E25" s="236"/>
      <c r="F25" s="236"/>
      <c r="G25" s="236"/>
      <c r="H25" s="254"/>
    </row>
    <row r="26" spans="1:9" ht="12.75" customHeight="1">
      <c r="A26" s="11"/>
      <c r="B26" s="234">
        <v>5</v>
      </c>
      <c r="C26" s="227"/>
      <c r="D26" s="227"/>
      <c r="E26" s="227"/>
      <c r="F26" s="227"/>
      <c r="G26" s="227"/>
      <c r="H26" s="228"/>
      <c r="I26" s="9"/>
    </row>
    <row r="27" spans="1:9" ht="12.75" customHeight="1">
      <c r="A27" s="11"/>
      <c r="B27" s="224" t="s">
        <v>117</v>
      </c>
      <c r="C27" s="224"/>
      <c r="D27" s="224"/>
      <c r="E27" s="224"/>
      <c r="F27" s="224"/>
      <c r="G27" s="224"/>
      <c r="H27" s="224"/>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&amp;L66E3E5FB&amp;C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208" activePane="bottomRight" state="frozen"/>
      <selection pane="topLeft" activeCell="A1" sqref="A1"/>
      <selection pane="topRight" activeCell="D1" sqref="D1"/>
      <selection pane="bottomLeft" activeCell="A8" sqref="A8"/>
      <selection pane="bottomRight" activeCell="C215" sqref="C215"/>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8"/>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4</v>
      </c>
      <c r="E17" s="190">
        <v>1</v>
      </c>
      <c r="F17" s="151">
        <v>4</v>
      </c>
      <c r="G17" s="187"/>
      <c r="H17" s="190">
        <v>4</v>
      </c>
      <c r="I17" s="190">
        <v>2</v>
      </c>
      <c r="J17" s="190"/>
      <c r="K17" s="190"/>
      <c r="L17" s="190"/>
      <c r="M17" s="190"/>
      <c r="N17" s="190">
        <v>1</v>
      </c>
      <c r="O17" s="190">
        <v>1</v>
      </c>
      <c r="P17" s="186"/>
      <c r="Q17" s="186"/>
      <c r="R17" s="186">
        <v>2</v>
      </c>
      <c r="S17" s="186"/>
      <c r="T17" s="186"/>
      <c r="U17" s="186">
        <v>1</v>
      </c>
      <c r="V17" s="186"/>
      <c r="W17" s="186"/>
      <c r="X17" s="186"/>
      <c r="Y17" s="186"/>
      <c r="Z17" s="186">
        <v>1</v>
      </c>
      <c r="AA17" s="190"/>
      <c r="AB17" s="186"/>
      <c r="AC17" s="186"/>
      <c r="AD17" s="129"/>
    </row>
    <row r="18" spans="1:30" s="127" customFormat="1" ht="12.75" customHeight="1" hidden="1">
      <c r="A18" s="131">
        <v>11</v>
      </c>
      <c r="B18" s="131" t="s">
        <v>265</v>
      </c>
      <c r="C18" s="131" t="s">
        <v>264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277</v>
      </c>
      <c r="C24" s="131" t="s">
        <v>276</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279</v>
      </c>
      <c r="C25" s="131" t="s">
        <v>278</v>
      </c>
      <c r="D25" s="189">
        <v>1</v>
      </c>
      <c r="E25" s="190"/>
      <c r="F25" s="151">
        <v>1</v>
      </c>
      <c r="G25" s="187"/>
      <c r="H25" s="190">
        <v>1</v>
      </c>
      <c r="I25" s="190"/>
      <c r="J25" s="190"/>
      <c r="K25" s="190"/>
      <c r="L25" s="190"/>
      <c r="M25" s="190"/>
      <c r="N25" s="190"/>
      <c r="O25" s="190">
        <v>1</v>
      </c>
      <c r="P25" s="186"/>
      <c r="Q25" s="186"/>
      <c r="R25" s="186"/>
      <c r="S25" s="186"/>
      <c r="T25" s="186"/>
      <c r="U25" s="186"/>
      <c r="V25" s="186"/>
      <c r="W25" s="186"/>
      <c r="X25" s="186"/>
      <c r="Y25" s="186"/>
      <c r="Z25" s="186">
        <v>1</v>
      </c>
      <c r="AA25" s="190"/>
      <c r="AB25" s="186"/>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3</v>
      </c>
      <c r="E28" s="190">
        <v>1</v>
      </c>
      <c r="F28" s="151">
        <v>3</v>
      </c>
      <c r="G28" s="187"/>
      <c r="H28" s="190">
        <v>3</v>
      </c>
      <c r="I28" s="190">
        <v>2</v>
      </c>
      <c r="J28" s="190"/>
      <c r="K28" s="190"/>
      <c r="L28" s="190"/>
      <c r="M28" s="190"/>
      <c r="N28" s="190">
        <v>1</v>
      </c>
      <c r="O28" s="190"/>
      <c r="P28" s="186"/>
      <c r="Q28" s="186"/>
      <c r="R28" s="186">
        <v>2</v>
      </c>
      <c r="S28" s="186"/>
      <c r="T28" s="186"/>
      <c r="U28" s="186">
        <v>1</v>
      </c>
      <c r="V28" s="186"/>
      <c r="W28" s="186"/>
      <c r="X28" s="186"/>
      <c r="Y28" s="186"/>
      <c r="Z28" s="186"/>
      <c r="AA28" s="190"/>
      <c r="AB28" s="186"/>
      <c r="AC28" s="186"/>
      <c r="AD28" s="175"/>
    </row>
    <row r="29" spans="1:30" s="127" customFormat="1" ht="12.75" customHeight="1" hidden="1">
      <c r="A29" s="131">
        <v>22</v>
      </c>
      <c r="B29" s="131" t="s">
        <v>958</v>
      </c>
      <c r="C29" s="131" t="s">
        <v>286</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959</v>
      </c>
      <c r="C30" s="131" t="s">
        <v>960</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hidden="1">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hidden="1">
      <c r="A61" s="131">
        <v>54</v>
      </c>
      <c r="B61" s="132" t="s">
        <v>333</v>
      </c>
      <c r="C61" s="132" t="s">
        <v>1043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customHeight="1" hidden="1">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c r="E68" s="190"/>
      <c r="F68" s="151"/>
      <c r="G68" s="187"/>
      <c r="H68" s="190"/>
      <c r="I68" s="190"/>
      <c r="J68" s="190"/>
      <c r="K68" s="190"/>
      <c r="L68" s="190"/>
      <c r="M68" s="190"/>
      <c r="N68" s="190"/>
      <c r="O68" s="190"/>
      <c r="P68" s="186"/>
      <c r="Q68" s="186"/>
      <c r="R68" s="186"/>
      <c r="S68" s="186"/>
      <c r="T68" s="186"/>
      <c r="U68" s="186">
        <v>1</v>
      </c>
      <c r="V68" s="186"/>
      <c r="W68" s="186"/>
      <c r="X68" s="186"/>
      <c r="Y68" s="186"/>
      <c r="Z68" s="186"/>
      <c r="AA68" s="190"/>
      <c r="AB68" s="186"/>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361</v>
      </c>
      <c r="C78" s="131" t="s">
        <v>360</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v>1</v>
      </c>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26</v>
      </c>
      <c r="E101" s="190">
        <v>9</v>
      </c>
      <c r="F101" s="151">
        <v>30</v>
      </c>
      <c r="G101" s="187"/>
      <c r="H101" s="190">
        <v>26</v>
      </c>
      <c r="I101" s="190">
        <v>14</v>
      </c>
      <c r="J101" s="190"/>
      <c r="K101" s="190"/>
      <c r="L101" s="190"/>
      <c r="M101" s="190"/>
      <c r="N101" s="190">
        <v>2</v>
      </c>
      <c r="O101" s="190">
        <v>9</v>
      </c>
      <c r="P101" s="186"/>
      <c r="Q101" s="186">
        <v>1</v>
      </c>
      <c r="R101" s="186">
        <v>14</v>
      </c>
      <c r="S101" s="186"/>
      <c r="T101" s="186"/>
      <c r="U101" s="186">
        <v>1</v>
      </c>
      <c r="V101" s="186"/>
      <c r="W101" s="186">
        <v>1</v>
      </c>
      <c r="X101" s="186"/>
      <c r="Y101" s="186"/>
      <c r="Z101" s="186">
        <v>13</v>
      </c>
      <c r="AA101" s="190"/>
      <c r="AB101" s="186"/>
      <c r="AC101" s="186"/>
      <c r="AD101" s="129"/>
    </row>
    <row r="102" spans="1:30" s="127" customFormat="1" ht="12.75" customHeight="1">
      <c r="A102" s="131">
        <v>95</v>
      </c>
      <c r="B102" s="131" t="s">
        <v>396</v>
      </c>
      <c r="C102" s="131" t="s">
        <v>395</v>
      </c>
      <c r="D102" s="189">
        <v>25</v>
      </c>
      <c r="E102" s="190">
        <v>9</v>
      </c>
      <c r="F102" s="151">
        <v>29</v>
      </c>
      <c r="G102" s="187"/>
      <c r="H102" s="190">
        <v>25</v>
      </c>
      <c r="I102" s="190">
        <v>14</v>
      </c>
      <c r="J102" s="190"/>
      <c r="K102" s="190"/>
      <c r="L102" s="190"/>
      <c r="M102" s="190"/>
      <c r="N102" s="190">
        <v>2</v>
      </c>
      <c r="O102" s="190">
        <v>8</v>
      </c>
      <c r="P102" s="186"/>
      <c r="Q102" s="186">
        <v>1</v>
      </c>
      <c r="R102" s="186">
        <v>14</v>
      </c>
      <c r="S102" s="186"/>
      <c r="T102" s="186"/>
      <c r="U102" s="186">
        <v>1</v>
      </c>
      <c r="V102" s="186"/>
      <c r="W102" s="186">
        <v>1</v>
      </c>
      <c r="X102" s="186"/>
      <c r="Y102" s="186"/>
      <c r="Z102" s="186">
        <v>12</v>
      </c>
      <c r="AA102" s="190"/>
      <c r="AB102" s="186"/>
      <c r="AC102" s="186"/>
      <c r="AD102" s="175"/>
    </row>
    <row r="103" spans="1:30" s="127" customFormat="1" ht="12.75" customHeight="1" hidden="1">
      <c r="A103" s="131">
        <v>96</v>
      </c>
      <c r="B103" s="131" t="s">
        <v>398</v>
      </c>
      <c r="C103" s="131" t="s">
        <v>397</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7" customFormat="1" ht="12.75" customHeight="1" hidden="1">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hidden="1">
      <c r="A107" s="131">
        <v>100</v>
      </c>
      <c r="B107" s="131" t="s">
        <v>406</v>
      </c>
      <c r="C107" s="131" t="s">
        <v>405</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c r="A108" s="131">
        <v>101</v>
      </c>
      <c r="B108" s="131" t="s">
        <v>408</v>
      </c>
      <c r="C108" s="131" t="s">
        <v>407</v>
      </c>
      <c r="D108" s="189">
        <v>1</v>
      </c>
      <c r="E108" s="190"/>
      <c r="F108" s="151">
        <v>1</v>
      </c>
      <c r="G108" s="187"/>
      <c r="H108" s="190">
        <v>1</v>
      </c>
      <c r="I108" s="190"/>
      <c r="J108" s="190"/>
      <c r="K108" s="190"/>
      <c r="L108" s="190"/>
      <c r="M108" s="190"/>
      <c r="N108" s="190"/>
      <c r="O108" s="190">
        <v>1</v>
      </c>
      <c r="P108" s="186"/>
      <c r="Q108" s="186"/>
      <c r="R108" s="186"/>
      <c r="S108" s="186"/>
      <c r="T108" s="186"/>
      <c r="U108" s="186"/>
      <c r="V108" s="186"/>
      <c r="W108" s="186"/>
      <c r="X108" s="186"/>
      <c r="Y108" s="186"/>
      <c r="Z108" s="186">
        <v>1</v>
      </c>
      <c r="AA108" s="190"/>
      <c r="AB108" s="186"/>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414</v>
      </c>
      <c r="C111" s="131" t="s">
        <v>413</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c r="A118" s="131">
        <v>111</v>
      </c>
      <c r="B118" s="132" t="s">
        <v>425</v>
      </c>
      <c r="C118" s="132" t="s">
        <v>1046</v>
      </c>
      <c r="D118" s="189">
        <v>1</v>
      </c>
      <c r="E118" s="190">
        <v>1</v>
      </c>
      <c r="F118" s="151">
        <v>1</v>
      </c>
      <c r="G118" s="187"/>
      <c r="H118" s="190">
        <v>1</v>
      </c>
      <c r="I118" s="190"/>
      <c r="J118" s="190"/>
      <c r="K118" s="190"/>
      <c r="L118" s="190"/>
      <c r="M118" s="190"/>
      <c r="N118" s="190">
        <v>1</v>
      </c>
      <c r="O118" s="190"/>
      <c r="P118" s="186"/>
      <c r="Q118" s="186"/>
      <c r="R118" s="186"/>
      <c r="S118" s="186"/>
      <c r="T118" s="186"/>
      <c r="U118" s="186">
        <v>1</v>
      </c>
      <c r="V118" s="186"/>
      <c r="W118" s="186"/>
      <c r="X118" s="186"/>
      <c r="Y118" s="186"/>
      <c r="Z118" s="186"/>
      <c r="AA118" s="190"/>
      <c r="AB118" s="186"/>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t="s">
        <v>459</v>
      </c>
      <c r="C138" s="131" t="s">
        <v>458</v>
      </c>
      <c r="D138" s="189">
        <v>1</v>
      </c>
      <c r="E138" s="190">
        <v>1</v>
      </c>
      <c r="F138" s="151">
        <v>1</v>
      </c>
      <c r="G138" s="187"/>
      <c r="H138" s="190">
        <v>1</v>
      </c>
      <c r="I138" s="190"/>
      <c r="J138" s="190"/>
      <c r="K138" s="190"/>
      <c r="L138" s="190"/>
      <c r="M138" s="190"/>
      <c r="N138" s="190">
        <v>1</v>
      </c>
      <c r="O138" s="190"/>
      <c r="P138" s="186"/>
      <c r="Q138" s="186"/>
      <c r="R138" s="186"/>
      <c r="S138" s="186"/>
      <c r="T138" s="186"/>
      <c r="U138" s="186">
        <v>1</v>
      </c>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hidden="1">
      <c r="A172" s="131">
        <v>165</v>
      </c>
      <c r="B172" s="132" t="s">
        <v>509</v>
      </c>
      <c r="C172" s="132" t="s">
        <v>1047</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530</v>
      </c>
      <c r="C186" s="131" t="s">
        <v>529</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1</v>
      </c>
      <c r="E195" s="190">
        <v>1</v>
      </c>
      <c r="F195" s="151">
        <v>1</v>
      </c>
      <c r="G195" s="187"/>
      <c r="H195" s="190">
        <v>1</v>
      </c>
      <c r="I195" s="190">
        <v>1</v>
      </c>
      <c r="J195" s="190"/>
      <c r="K195" s="190">
        <v>1</v>
      </c>
      <c r="L195" s="190"/>
      <c r="M195" s="190"/>
      <c r="N195" s="190"/>
      <c r="O195" s="190"/>
      <c r="P195" s="186"/>
      <c r="Q195" s="186"/>
      <c r="R195" s="186">
        <v>1</v>
      </c>
      <c r="S195" s="186"/>
      <c r="T195" s="186"/>
      <c r="U195" s="186"/>
      <c r="V195" s="186"/>
      <c r="W195" s="186"/>
      <c r="X195" s="186"/>
      <c r="Y195" s="186"/>
      <c r="Z195" s="186"/>
      <c r="AA195" s="190"/>
      <c r="AB195" s="186"/>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1</v>
      </c>
      <c r="E212" s="190">
        <v>1</v>
      </c>
      <c r="F212" s="151">
        <v>1</v>
      </c>
      <c r="G212" s="187"/>
      <c r="H212" s="190">
        <v>1</v>
      </c>
      <c r="I212" s="190">
        <v>1</v>
      </c>
      <c r="J212" s="190"/>
      <c r="K212" s="190">
        <v>1</v>
      </c>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c r="A213" s="131">
        <v>206</v>
      </c>
      <c r="B213" s="131" t="s">
        <v>568</v>
      </c>
      <c r="C213" s="131" t="s">
        <v>567</v>
      </c>
      <c r="D213" s="189"/>
      <c r="E213" s="190"/>
      <c r="F213" s="151"/>
      <c r="G213" s="187"/>
      <c r="H213" s="190"/>
      <c r="I213" s="190"/>
      <c r="J213" s="190"/>
      <c r="K213" s="190"/>
      <c r="L213" s="190"/>
      <c r="M213" s="190"/>
      <c r="N213" s="190"/>
      <c r="O213" s="190"/>
      <c r="P213" s="186"/>
      <c r="Q213" s="186"/>
      <c r="R213" s="186">
        <v>1</v>
      </c>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9</v>
      </c>
      <c r="E230" s="190">
        <v>1</v>
      </c>
      <c r="F230" s="151">
        <v>9</v>
      </c>
      <c r="G230" s="187"/>
      <c r="H230" s="190">
        <v>9</v>
      </c>
      <c r="I230" s="190">
        <v>1</v>
      </c>
      <c r="J230" s="190"/>
      <c r="K230" s="190"/>
      <c r="L230" s="190"/>
      <c r="M230" s="190"/>
      <c r="N230" s="190">
        <v>1</v>
      </c>
      <c r="O230" s="190">
        <v>7</v>
      </c>
      <c r="P230" s="186"/>
      <c r="Q230" s="186"/>
      <c r="R230" s="186">
        <v>1</v>
      </c>
      <c r="S230" s="186"/>
      <c r="T230" s="186"/>
      <c r="U230" s="186">
        <v>1</v>
      </c>
      <c r="V230" s="186"/>
      <c r="W230" s="186"/>
      <c r="X230" s="186"/>
      <c r="Y230" s="186"/>
      <c r="Z230" s="186">
        <v>7</v>
      </c>
      <c r="AA230" s="190"/>
      <c r="AB230" s="186"/>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5</v>
      </c>
      <c r="E242" s="190"/>
      <c r="F242" s="151">
        <v>5</v>
      </c>
      <c r="G242" s="187"/>
      <c r="H242" s="190">
        <v>5</v>
      </c>
      <c r="I242" s="190">
        <v>1</v>
      </c>
      <c r="J242" s="190"/>
      <c r="K242" s="190"/>
      <c r="L242" s="190"/>
      <c r="M242" s="190"/>
      <c r="N242" s="190">
        <v>1</v>
      </c>
      <c r="O242" s="190">
        <v>3</v>
      </c>
      <c r="P242" s="186"/>
      <c r="Q242" s="186"/>
      <c r="R242" s="186">
        <v>1</v>
      </c>
      <c r="S242" s="186"/>
      <c r="T242" s="186"/>
      <c r="U242" s="186">
        <v>1</v>
      </c>
      <c r="V242" s="186"/>
      <c r="W242" s="186"/>
      <c r="X242" s="186"/>
      <c r="Y242" s="186"/>
      <c r="Z242" s="186">
        <v>3</v>
      </c>
      <c r="AA242" s="190"/>
      <c r="AB242" s="186"/>
      <c r="AC242" s="186"/>
      <c r="AD242" s="175"/>
    </row>
    <row r="243" spans="1:30" s="127" customFormat="1" ht="12.75" customHeight="1" hidden="1">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4</v>
      </c>
      <c r="E246" s="190">
        <v>1</v>
      </c>
      <c r="F246" s="151">
        <v>4</v>
      </c>
      <c r="G246" s="187"/>
      <c r="H246" s="190">
        <v>4</v>
      </c>
      <c r="I246" s="190"/>
      <c r="J246" s="190"/>
      <c r="K246" s="190"/>
      <c r="L246" s="190"/>
      <c r="M246" s="190"/>
      <c r="N246" s="190"/>
      <c r="O246" s="190">
        <v>4</v>
      </c>
      <c r="P246" s="186"/>
      <c r="Q246" s="186"/>
      <c r="R246" s="186"/>
      <c r="S246" s="186"/>
      <c r="T246" s="186"/>
      <c r="U246" s="186"/>
      <c r="V246" s="186"/>
      <c r="W246" s="186"/>
      <c r="X246" s="186"/>
      <c r="Y246" s="186"/>
      <c r="Z246" s="186">
        <v>4</v>
      </c>
      <c r="AA246" s="190"/>
      <c r="AB246" s="186"/>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2</v>
      </c>
      <c r="E250" s="190">
        <v>1</v>
      </c>
      <c r="F250" s="151">
        <v>2</v>
      </c>
      <c r="G250" s="187"/>
      <c r="H250" s="190">
        <v>2</v>
      </c>
      <c r="I250" s="190"/>
      <c r="J250" s="190"/>
      <c r="K250" s="190"/>
      <c r="L250" s="190"/>
      <c r="M250" s="190"/>
      <c r="N250" s="190"/>
      <c r="O250" s="190">
        <v>1</v>
      </c>
      <c r="P250" s="186">
        <v>1</v>
      </c>
      <c r="Q250" s="186"/>
      <c r="R250" s="186"/>
      <c r="S250" s="186"/>
      <c r="T250" s="186"/>
      <c r="U250" s="186"/>
      <c r="V250" s="186">
        <v>1</v>
      </c>
      <c r="W250" s="186"/>
      <c r="X250" s="186"/>
      <c r="Y250" s="186"/>
      <c r="Z250" s="186">
        <v>1</v>
      </c>
      <c r="AA250" s="190"/>
      <c r="AB250" s="186"/>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hidden="1">
      <c r="A254" s="131">
        <v>247</v>
      </c>
      <c r="B254" s="131" t="s">
        <v>636</v>
      </c>
      <c r="C254" s="131" t="s">
        <v>635</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75"/>
    </row>
    <row r="255" spans="1:30" s="127" customFormat="1" ht="12.75" customHeight="1">
      <c r="A255" s="131">
        <v>248</v>
      </c>
      <c r="B255" s="131" t="s">
        <v>638</v>
      </c>
      <c r="C255" s="131" t="s">
        <v>637</v>
      </c>
      <c r="D255" s="189">
        <v>1</v>
      </c>
      <c r="E255" s="190">
        <v>1</v>
      </c>
      <c r="F255" s="151">
        <v>1</v>
      </c>
      <c r="G255" s="187"/>
      <c r="H255" s="190">
        <v>1</v>
      </c>
      <c r="I255" s="190"/>
      <c r="J255" s="190"/>
      <c r="K255" s="190"/>
      <c r="L255" s="190"/>
      <c r="M255" s="190"/>
      <c r="N255" s="190"/>
      <c r="O255" s="190">
        <v>1</v>
      </c>
      <c r="P255" s="186"/>
      <c r="Q255" s="186"/>
      <c r="R255" s="186"/>
      <c r="S255" s="186"/>
      <c r="T255" s="186"/>
      <c r="U255" s="186"/>
      <c r="V255" s="186"/>
      <c r="W255" s="186"/>
      <c r="X255" s="186"/>
      <c r="Y255" s="186"/>
      <c r="Z255" s="186">
        <v>1</v>
      </c>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651</v>
      </c>
      <c r="C265" s="131" t="s">
        <v>650</v>
      </c>
      <c r="D265" s="189">
        <v>1</v>
      </c>
      <c r="E265" s="190"/>
      <c r="F265" s="151">
        <v>1</v>
      </c>
      <c r="G265" s="187"/>
      <c r="H265" s="190">
        <v>1</v>
      </c>
      <c r="I265" s="190"/>
      <c r="J265" s="190"/>
      <c r="K265" s="190"/>
      <c r="L265" s="190"/>
      <c r="M265" s="190"/>
      <c r="N265" s="190"/>
      <c r="O265" s="190"/>
      <c r="P265" s="186">
        <v>1</v>
      </c>
      <c r="Q265" s="186"/>
      <c r="R265" s="186"/>
      <c r="S265" s="186"/>
      <c r="T265" s="186"/>
      <c r="U265" s="186"/>
      <c r="V265" s="186">
        <v>1</v>
      </c>
      <c r="W265" s="186"/>
      <c r="X265" s="186"/>
      <c r="Y265" s="186"/>
      <c r="Z265" s="186"/>
      <c r="AA265" s="190"/>
      <c r="AB265" s="186"/>
      <c r="AC265" s="186"/>
      <c r="AD265" s="175"/>
    </row>
    <row r="266" spans="1:30" s="128" customFormat="1" ht="12.75" customHeight="1">
      <c r="A266" s="131">
        <v>259</v>
      </c>
      <c r="B266" s="132" t="s">
        <v>652</v>
      </c>
      <c r="C266" s="132" t="s">
        <v>1052</v>
      </c>
      <c r="D266" s="189">
        <v>1</v>
      </c>
      <c r="E266" s="190"/>
      <c r="F266" s="151">
        <v>1</v>
      </c>
      <c r="G266" s="187"/>
      <c r="H266" s="190">
        <v>1</v>
      </c>
      <c r="I266" s="190"/>
      <c r="J266" s="190"/>
      <c r="K266" s="190"/>
      <c r="L266" s="190"/>
      <c r="M266" s="190"/>
      <c r="N266" s="190"/>
      <c r="O266" s="190">
        <v>1</v>
      </c>
      <c r="P266" s="186"/>
      <c r="Q266" s="186"/>
      <c r="R266" s="186"/>
      <c r="S266" s="186"/>
      <c r="T266" s="186"/>
      <c r="U266" s="186"/>
      <c r="V266" s="186"/>
      <c r="W266" s="186"/>
      <c r="X266" s="186"/>
      <c r="Y266" s="186"/>
      <c r="Z266" s="186">
        <v>1</v>
      </c>
      <c r="AA266" s="190"/>
      <c r="AB266" s="186"/>
      <c r="AC266" s="186"/>
      <c r="AD266" s="129"/>
    </row>
    <row r="267" spans="1:30" s="128" customFormat="1" ht="12.75" customHeight="1">
      <c r="A267" s="131">
        <v>260</v>
      </c>
      <c r="B267" s="132" t="s">
        <v>653</v>
      </c>
      <c r="C267" s="132" t="s">
        <v>1052</v>
      </c>
      <c r="D267" s="189">
        <v>1</v>
      </c>
      <c r="E267" s="190"/>
      <c r="F267" s="151">
        <v>1</v>
      </c>
      <c r="G267" s="187"/>
      <c r="H267" s="190">
        <v>1</v>
      </c>
      <c r="I267" s="190"/>
      <c r="J267" s="190"/>
      <c r="K267" s="190"/>
      <c r="L267" s="190"/>
      <c r="M267" s="190"/>
      <c r="N267" s="190"/>
      <c r="O267" s="190">
        <v>1</v>
      </c>
      <c r="P267" s="186"/>
      <c r="Q267" s="186"/>
      <c r="R267" s="186"/>
      <c r="S267" s="186"/>
      <c r="T267" s="186"/>
      <c r="U267" s="186"/>
      <c r="V267" s="186"/>
      <c r="W267" s="186"/>
      <c r="X267" s="186"/>
      <c r="Y267" s="186"/>
      <c r="Z267" s="186">
        <v>1</v>
      </c>
      <c r="AA267" s="190"/>
      <c r="AB267" s="186"/>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hidden="1">
      <c r="A270" s="131">
        <v>263</v>
      </c>
      <c r="B270" s="131" t="s">
        <v>659</v>
      </c>
      <c r="C270" s="131" t="s">
        <v>658</v>
      </c>
      <c r="D270" s="189"/>
      <c r="E270" s="190"/>
      <c r="F270" s="151"/>
      <c r="G270" s="187"/>
      <c r="H270" s="190"/>
      <c r="I270" s="190"/>
      <c r="J270" s="190"/>
      <c r="K270" s="190"/>
      <c r="L270" s="190"/>
      <c r="M270" s="190"/>
      <c r="N270" s="190"/>
      <c r="O270" s="190"/>
      <c r="P270" s="186"/>
      <c r="Q270" s="186"/>
      <c r="R270" s="186"/>
      <c r="S270" s="186"/>
      <c r="T270" s="186"/>
      <c r="U270" s="186"/>
      <c r="V270" s="186"/>
      <c r="W270" s="186"/>
      <c r="X270" s="186"/>
      <c r="Y270" s="186"/>
      <c r="Z270" s="186"/>
      <c r="AA270" s="190"/>
      <c r="AB270" s="186"/>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1</v>
      </c>
      <c r="E272" s="190"/>
      <c r="F272" s="151">
        <v>1</v>
      </c>
      <c r="G272" s="187"/>
      <c r="H272" s="190">
        <v>1</v>
      </c>
      <c r="I272" s="190"/>
      <c r="J272" s="190"/>
      <c r="K272" s="190"/>
      <c r="L272" s="190"/>
      <c r="M272" s="190"/>
      <c r="N272" s="190"/>
      <c r="O272" s="190">
        <v>1</v>
      </c>
      <c r="P272" s="186"/>
      <c r="Q272" s="186"/>
      <c r="R272" s="186"/>
      <c r="S272" s="186"/>
      <c r="T272" s="186"/>
      <c r="U272" s="186"/>
      <c r="V272" s="186"/>
      <c r="W272" s="186"/>
      <c r="X272" s="186"/>
      <c r="Y272" s="186"/>
      <c r="Z272" s="186">
        <v>1</v>
      </c>
      <c r="AA272" s="190"/>
      <c r="AB272" s="186"/>
      <c r="AC272" s="186"/>
      <c r="AD272" s="175"/>
    </row>
    <row r="273" spans="1:30" s="127" customFormat="1" ht="12.75" customHeight="1" hidden="1">
      <c r="A273" s="131">
        <v>266</v>
      </c>
      <c r="B273" s="131" t="s">
        <v>665</v>
      </c>
      <c r="C273" s="131" t="s">
        <v>664</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v>1</v>
      </c>
      <c r="E293" s="190">
        <v>1</v>
      </c>
      <c r="F293" s="151">
        <v>1</v>
      </c>
      <c r="G293" s="187"/>
      <c r="H293" s="190">
        <v>1</v>
      </c>
      <c r="I293" s="190">
        <v>1</v>
      </c>
      <c r="J293" s="190"/>
      <c r="K293" s="190"/>
      <c r="L293" s="190"/>
      <c r="M293" s="190"/>
      <c r="N293" s="190"/>
      <c r="O293" s="190"/>
      <c r="P293" s="186"/>
      <c r="Q293" s="186"/>
      <c r="R293" s="186">
        <v>1</v>
      </c>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c r="A302" s="131">
        <v>295</v>
      </c>
      <c r="B302" s="131" t="s">
        <v>712</v>
      </c>
      <c r="C302" s="131" t="s">
        <v>711</v>
      </c>
      <c r="D302" s="189">
        <v>1</v>
      </c>
      <c r="E302" s="190">
        <v>1</v>
      </c>
      <c r="F302" s="151">
        <v>1</v>
      </c>
      <c r="G302" s="187"/>
      <c r="H302" s="190">
        <v>1</v>
      </c>
      <c r="I302" s="190">
        <v>1</v>
      </c>
      <c r="J302" s="190"/>
      <c r="K302" s="190"/>
      <c r="L302" s="190"/>
      <c r="M302" s="190"/>
      <c r="N302" s="190"/>
      <c r="O302" s="190"/>
      <c r="P302" s="186"/>
      <c r="Q302" s="186"/>
      <c r="R302" s="186">
        <v>1</v>
      </c>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hidden="1">
      <c r="A306" s="131">
        <v>299</v>
      </c>
      <c r="B306" s="132" t="s">
        <v>716</v>
      </c>
      <c r="C306" s="132" t="s">
        <v>1054</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764</v>
      </c>
      <c r="C333" s="131" t="s">
        <v>763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1</v>
      </c>
      <c r="E346" s="190"/>
      <c r="F346" s="151">
        <v>4</v>
      </c>
      <c r="G346" s="187"/>
      <c r="H346" s="190">
        <v>1</v>
      </c>
      <c r="I346" s="190"/>
      <c r="J346" s="190"/>
      <c r="K346" s="190"/>
      <c r="L346" s="190"/>
      <c r="M346" s="190"/>
      <c r="N346" s="190"/>
      <c r="O346" s="190">
        <v>1</v>
      </c>
      <c r="P346" s="186"/>
      <c r="Q346" s="186"/>
      <c r="R346" s="186"/>
      <c r="S346" s="186"/>
      <c r="T346" s="186"/>
      <c r="U346" s="186"/>
      <c r="V346" s="186"/>
      <c r="W346" s="186"/>
      <c r="X346" s="186"/>
      <c r="Y346" s="186"/>
      <c r="Z346" s="186">
        <v>4</v>
      </c>
      <c r="AA346" s="190"/>
      <c r="AB346" s="186"/>
      <c r="AC346" s="186"/>
      <c r="AD346" s="129"/>
    </row>
    <row r="347" spans="1:30" s="127" customFormat="1" ht="12.75" customHeight="1" hidden="1">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t="s">
        <v>799</v>
      </c>
      <c r="C358" s="131" t="s">
        <v>798</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c r="A360" s="131">
        <v>353</v>
      </c>
      <c r="B360" s="131" t="s">
        <v>803</v>
      </c>
      <c r="C360" s="131" t="s">
        <v>802</v>
      </c>
      <c r="D360" s="189">
        <v>1</v>
      </c>
      <c r="E360" s="190"/>
      <c r="F360" s="151">
        <v>4</v>
      </c>
      <c r="G360" s="187"/>
      <c r="H360" s="190">
        <v>1</v>
      </c>
      <c r="I360" s="190"/>
      <c r="J360" s="190"/>
      <c r="K360" s="190"/>
      <c r="L360" s="190"/>
      <c r="M360" s="190"/>
      <c r="N360" s="190"/>
      <c r="O360" s="190">
        <v>1</v>
      </c>
      <c r="P360" s="186"/>
      <c r="Q360" s="186"/>
      <c r="R360" s="186"/>
      <c r="S360" s="186"/>
      <c r="T360" s="186"/>
      <c r="U360" s="186"/>
      <c r="V360" s="186"/>
      <c r="W360" s="186"/>
      <c r="X360" s="186"/>
      <c r="Y360" s="186"/>
      <c r="Z360" s="186">
        <v>4</v>
      </c>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v>369</v>
      </c>
      <c r="C363" s="131" t="s">
        <v>806</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1</v>
      </c>
      <c r="E367" s="190">
        <v>1</v>
      </c>
      <c r="F367" s="151">
        <v>1</v>
      </c>
      <c r="G367" s="187"/>
      <c r="H367" s="190">
        <v>1</v>
      </c>
      <c r="I367" s="190">
        <v>1</v>
      </c>
      <c r="J367" s="190"/>
      <c r="K367" s="190"/>
      <c r="L367" s="190"/>
      <c r="M367" s="190"/>
      <c r="N367" s="190"/>
      <c r="O367" s="190"/>
      <c r="P367" s="186"/>
      <c r="Q367" s="186"/>
      <c r="R367" s="186">
        <v>1</v>
      </c>
      <c r="S367" s="186"/>
      <c r="T367" s="186"/>
      <c r="U367" s="186"/>
      <c r="V367" s="186"/>
      <c r="W367" s="186"/>
      <c r="X367" s="186"/>
      <c r="Y367" s="186"/>
      <c r="Z367" s="186"/>
      <c r="AA367" s="190"/>
      <c r="AB367" s="186"/>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v>389</v>
      </c>
      <c r="C387" s="131" t="s">
        <v>848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1</v>
      </c>
      <c r="E396" s="190">
        <v>1</v>
      </c>
      <c r="F396" s="151">
        <v>1</v>
      </c>
      <c r="G396" s="187"/>
      <c r="H396" s="190">
        <v>1</v>
      </c>
      <c r="I396" s="190">
        <v>1</v>
      </c>
      <c r="J396" s="190"/>
      <c r="K396" s="190"/>
      <c r="L396" s="190"/>
      <c r="M396" s="190"/>
      <c r="N396" s="190"/>
      <c r="O396" s="190"/>
      <c r="P396" s="186"/>
      <c r="Q396" s="186"/>
      <c r="R396" s="186">
        <v>1</v>
      </c>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47</v>
      </c>
      <c r="E454" s="162">
        <f>SUM(E8,E17,E50,E61,E68,E101,E118,E172,E195,E224,E230,E250,E266,E293,E306,E336,E346,E367,E403,E440)</f>
        <v>16</v>
      </c>
      <c r="F454" s="162">
        <f>SUM(F8,F17,F50,F61,F68,F101,F118,F172,F195,F224,F230,F250,F266,F293,F306,F336,F346,F367,F403,F440)</f>
        <v>54</v>
      </c>
      <c r="G454" s="162">
        <f>SUM(G8,G17,G50,G61,G68,G101,G118,G172,G195,G224,G230,G250,G266,G293,G306,G336,G346,G367,G403,G440)</f>
        <v>0</v>
      </c>
      <c r="H454" s="162">
        <f>SUM(H8,H17,H50,H61,H68,H101,H118,H172,H195,H224,H230,H250,H266,H293,H306,H336,H346,H367,H403,H440)</f>
        <v>47</v>
      </c>
      <c r="I454" s="162">
        <f>SUM(I8,I17,I50,I61,I68,I101,I118,I172,I195,I224,I230,I250,I266,I293,I306,I336,I346,I367,I403,I440)</f>
        <v>20</v>
      </c>
      <c r="J454" s="162">
        <f>SUM(J8,J17,J50,J61,J68,J101,J118,J172,J195,J224,J230,J250,J266,J293,J306,J336,J346,J367,J403,J440)</f>
        <v>0</v>
      </c>
      <c r="K454" s="162">
        <f>SUM(K8,K17,K50,K61,K68,K101,K118,K172,K195,K224,K230,K250,K266,K293,K306,K336,K346,K367,K403,K440)</f>
        <v>1</v>
      </c>
      <c r="L454" s="162">
        <f>SUM(L8,L17,L50,L61,L68,L101,L118,L172,L195,L224,L230,L250,L266,L293,L306,L336,L346,L367,L403,L440)</f>
        <v>0</v>
      </c>
      <c r="M454" s="162">
        <f>SUM(M8,M17,M50,M61,M68,M101,M118,M172,M195,M224,M230,M250,M266,M293,M306,M336,M346,M367,M403,M440)</f>
        <v>0</v>
      </c>
      <c r="N454" s="162">
        <f>SUM(N8,N17,N50,N61,N68,N101,N118,N172,N195,N224,N230,N250,N266,N293,N306,N336,N346,N367,N403,N440)</f>
        <v>5</v>
      </c>
      <c r="O454" s="162">
        <f>SUM(O8,O17,O50,O61,O68,O101,O118,O172,O195,O224,O230,O250,O266,O293,O306,O336,O346,O367,O403,O440)</f>
        <v>20</v>
      </c>
      <c r="P454" s="162">
        <f>SUM(P8,P17,P50,P61,P68,P101,P118,P172,P195,P224,P230,P250,P266,P293,P306,P336,P346,P367,P403,P440)</f>
        <v>1</v>
      </c>
      <c r="Q454" s="162">
        <f>SUM(Q8,Q17,Q50,Q61,Q68,Q101,Q118,Q172,Q195,Q224,Q230,Q250,Q266,Q293,Q306,Q336,Q346,Q367,Q403,Q440)</f>
        <v>1</v>
      </c>
      <c r="R454" s="162">
        <f>SUM(R8,R17,R50,R61,R68,R101,R118,R172,R195,R224,R230,R250,R266,R293,R306,R336,R346,R367,R403,R440)</f>
        <v>20</v>
      </c>
      <c r="S454" s="162">
        <f>SUM(S8,S17,S50,S61,S68,S101,S118,S172,S195,S224,S230,S250,S266,S293,S306,S336,S346,S367,S403,S440)</f>
        <v>0</v>
      </c>
      <c r="T454" s="162">
        <f>SUM(T8,T17,T50,T61,T68,T101,T118,T172,T195,T224,T230,T250,T266,T293,T306,T336,T346,T367,T403,T440)</f>
        <v>0</v>
      </c>
      <c r="U454" s="162">
        <f>SUM(U8,U17,U50,U61,U68,U101,U118,U172,U195,U224,U230,U250,U266,U293,U306,U336,U346,U367,U403,U440)</f>
        <v>5</v>
      </c>
      <c r="V454" s="162">
        <f>SUM(V8,V17,V50,V61,V68,V101,V118,V172,V195,V224,V230,V250,V266,V293,V306,V336,V346,V367,V403,V440)</f>
        <v>1</v>
      </c>
      <c r="W454" s="162">
        <f>SUM(W8,W17,W50,W61,W68,W101,W118,W172,W195,W224,W230,W250,W266,W293,W306,W336,W346,W367,W403,W440)</f>
        <v>1</v>
      </c>
      <c r="X454" s="162">
        <f>SUM(X8,X17,X50,X61,X68,X101,X118,X172,X195,X224,X230,X250,X266,X293,X306,X336,X346,X367,X403,X440)</f>
        <v>0</v>
      </c>
      <c r="Y454" s="162">
        <f>SUM(Y8,Y17,Y50,Y61,Y68,Y101,Y118,Y172,Y195,Y224,Y230,Y250,Y266,Y293,Y306,Y336,Y346,Y367,Y403,Y440)</f>
        <v>0</v>
      </c>
      <c r="Z454" s="162">
        <f>SUM(Z8,Z17,Z50,Z61,Z68,Z101,Z118,Z172,Z195,Z224,Z230,Z250,Z266,Z293,Z306,Z336,Z346,Z367,Z403,Z440)</f>
        <v>27</v>
      </c>
      <c r="AA454" s="162">
        <f>SUM(AA8,AA17,AA50,AA61,AA68,AA101,AA118,AA172,AA195,AA224,AA230,AA250,AA266,AA293,AA306,AA336,AA346,AA367,AA403,AA440)</f>
        <v>0</v>
      </c>
      <c r="AB454" s="162">
        <f>SUM(AB8,AB17,AB50,AB61,AB68,AB101,AB118,AB172,AB195,AB224,AB230,AB250,AB266,AB293,AB306,AB336,AB346,AB367,AB403,AB440)</f>
        <v>0</v>
      </c>
      <c r="AC454" s="162">
        <f>SUM(AC8,AC17,AC50,AC61,AC68,AC101,AC118,AC172,AC195,AC224,AC230,AC250,AC266,AC293,AC306,AC336,AC346,AC367,AC403,AC440)</f>
        <v>0</v>
      </c>
    </row>
    <row r="455" spans="1:29" ht="12.75" customHeight="1">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29" ht="12.75" customHeight="1">
      <c r="A456" s="131">
        <v>449</v>
      </c>
      <c r="B456" s="51"/>
      <c r="C456" s="145" t="s">
        <v>205</v>
      </c>
      <c r="D456" s="163">
        <v>44</v>
      </c>
      <c r="E456" s="162">
        <v>15</v>
      </c>
      <c r="F456" s="163">
        <v>51</v>
      </c>
      <c r="G456" s="162"/>
      <c r="H456" s="162">
        <v>44</v>
      </c>
      <c r="I456" s="162">
        <v>20</v>
      </c>
      <c r="J456" s="164"/>
      <c r="K456" s="164">
        <v>1</v>
      </c>
      <c r="L456" s="164"/>
      <c r="M456" s="164"/>
      <c r="N456" s="164">
        <v>4</v>
      </c>
      <c r="O456" s="164">
        <v>20</v>
      </c>
      <c r="P456" s="164"/>
      <c r="Q456" s="164"/>
      <c r="R456" s="164">
        <v>20</v>
      </c>
      <c r="S456" s="164"/>
      <c r="T456" s="164"/>
      <c r="U456" s="164">
        <v>4</v>
      </c>
      <c r="V456" s="164"/>
      <c r="W456" s="164"/>
      <c r="X456" s="164"/>
      <c r="Y456" s="164"/>
      <c r="Z456" s="164">
        <v>27</v>
      </c>
      <c r="AA456" s="165"/>
      <c r="AB456" s="164"/>
      <c r="AC456" s="164"/>
    </row>
    <row r="457" spans="1:29" ht="25.5" customHeight="1">
      <c r="A457" s="131">
        <v>450</v>
      </c>
      <c r="B457" s="51"/>
      <c r="C457" s="145" t="s">
        <v>214</v>
      </c>
      <c r="D457" s="164">
        <v>1</v>
      </c>
      <c r="E457" s="164"/>
      <c r="F457" s="164">
        <v>1</v>
      </c>
      <c r="G457" s="164"/>
      <c r="H457" s="164">
        <v>1</v>
      </c>
      <c r="I457" s="164"/>
      <c r="J457" s="164"/>
      <c r="K457" s="164"/>
      <c r="L457" s="164"/>
      <c r="M457" s="164"/>
      <c r="N457" s="164"/>
      <c r="O457" s="164"/>
      <c r="P457" s="164">
        <v>1</v>
      </c>
      <c r="Q457" s="164"/>
      <c r="R457" s="164"/>
      <c r="S457" s="164"/>
      <c r="T457" s="164"/>
      <c r="U457" s="164"/>
      <c r="V457" s="164">
        <v>1</v>
      </c>
      <c r="W457" s="164"/>
      <c r="X457" s="164"/>
      <c r="Y457" s="164"/>
      <c r="Z457" s="164"/>
      <c r="AA457" s="164"/>
      <c r="AB457" s="164"/>
      <c r="AC457" s="164"/>
    </row>
    <row r="458" spans="1:29" ht="25.5" customHeight="1">
      <c r="A458" s="131">
        <v>451</v>
      </c>
      <c r="B458" s="51"/>
      <c r="C458" s="145" t="s">
        <v>215</v>
      </c>
      <c r="D458" s="164">
        <v>1</v>
      </c>
      <c r="E458" s="164"/>
      <c r="F458" s="164">
        <v>1</v>
      </c>
      <c r="G458" s="164"/>
      <c r="H458" s="164">
        <v>1</v>
      </c>
      <c r="I458" s="164"/>
      <c r="J458" s="164"/>
      <c r="K458" s="164"/>
      <c r="L458" s="164"/>
      <c r="M458" s="164"/>
      <c r="N458" s="164"/>
      <c r="O458" s="164"/>
      <c r="P458" s="164"/>
      <c r="Q458" s="164">
        <v>1</v>
      </c>
      <c r="R458" s="164"/>
      <c r="S458" s="164"/>
      <c r="T458" s="164"/>
      <c r="U458" s="164"/>
      <c r="V458" s="164"/>
      <c r="W458" s="164">
        <v>1</v>
      </c>
      <c r="X458" s="164"/>
      <c r="Y458" s="164"/>
      <c r="Z458" s="164"/>
      <c r="AA458" s="164"/>
      <c r="AB458" s="164"/>
      <c r="AC458" s="164"/>
    </row>
    <row r="459" spans="1:29" ht="25.5" customHeight="1">
      <c r="A459" s="131">
        <v>452</v>
      </c>
      <c r="B459" s="51"/>
      <c r="C459" s="145" t="s">
        <v>208</v>
      </c>
      <c r="D459" s="164">
        <v>1</v>
      </c>
      <c r="E459" s="164">
        <v>1</v>
      </c>
      <c r="F459" s="164">
        <v>1</v>
      </c>
      <c r="G459" s="164"/>
      <c r="H459" s="164">
        <v>1</v>
      </c>
      <c r="I459" s="164"/>
      <c r="J459" s="164"/>
      <c r="K459" s="164"/>
      <c r="L459" s="164"/>
      <c r="M459" s="164"/>
      <c r="N459" s="164">
        <v>1</v>
      </c>
      <c r="O459" s="164"/>
      <c r="P459" s="164"/>
      <c r="Q459" s="164"/>
      <c r="R459" s="164"/>
      <c r="S459" s="164"/>
      <c r="T459" s="164"/>
      <c r="U459" s="164">
        <v>1</v>
      </c>
      <c r="V459" s="164"/>
      <c r="W459" s="164"/>
      <c r="X459" s="164"/>
      <c r="Y459" s="164"/>
      <c r="Z459" s="164"/>
      <c r="AA459" s="164"/>
      <c r="AB459" s="164"/>
      <c r="AC459" s="164"/>
    </row>
    <row r="460" spans="1:29" ht="12.75" customHeight="1">
      <c r="A460" s="131">
        <v>453</v>
      </c>
      <c r="B460" s="53"/>
      <c r="C460" s="125" t="s">
        <v>157</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29" ht="25.5" customHeight="1">
      <c r="A461" s="131">
        <v>454</v>
      </c>
      <c r="B461" s="53"/>
      <c r="C461" s="125" t="s">
        <v>247</v>
      </c>
      <c r="D461" s="164">
        <v>8</v>
      </c>
      <c r="E461" s="164">
        <v>5</v>
      </c>
      <c r="F461" s="164">
        <v>8</v>
      </c>
      <c r="G461" s="164"/>
      <c r="H461" s="164">
        <v>8</v>
      </c>
      <c r="I461" s="164">
        <v>8</v>
      </c>
      <c r="J461" s="164"/>
      <c r="K461" s="164"/>
      <c r="L461" s="164"/>
      <c r="M461" s="164"/>
      <c r="N461" s="164"/>
      <c r="O461" s="164"/>
      <c r="P461" s="164"/>
      <c r="Q461" s="164"/>
      <c r="R461" s="164">
        <v>8</v>
      </c>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6</v>
      </c>
      <c r="E463" s="164">
        <v>1</v>
      </c>
      <c r="F463" s="164">
        <v>7</v>
      </c>
      <c r="G463" s="164"/>
      <c r="H463" s="164">
        <v>6</v>
      </c>
      <c r="I463" s="164"/>
      <c r="J463" s="164"/>
      <c r="K463" s="164"/>
      <c r="L463" s="164"/>
      <c r="M463" s="164"/>
      <c r="N463" s="164">
        <v>1</v>
      </c>
      <c r="O463" s="164">
        <v>4</v>
      </c>
      <c r="P463" s="164"/>
      <c r="Q463" s="164">
        <v>1</v>
      </c>
      <c r="R463" s="136"/>
      <c r="S463" s="136"/>
      <c r="T463" s="136"/>
      <c r="U463" s="136">
        <v>1</v>
      </c>
      <c r="V463" s="136"/>
      <c r="W463" s="136">
        <v>1</v>
      </c>
      <c r="X463" s="164"/>
      <c r="Y463" s="164"/>
      <c r="Z463" s="164">
        <v>5</v>
      </c>
      <c r="AA463" s="164"/>
      <c r="AB463" s="164"/>
      <c r="AC463" s="164"/>
    </row>
    <row r="464" spans="1:29" ht="12.75" customHeight="1">
      <c r="A464" s="131">
        <v>457</v>
      </c>
      <c r="B464" s="53"/>
      <c r="C464" s="125" t="s">
        <v>154</v>
      </c>
      <c r="D464" s="164">
        <v>8</v>
      </c>
      <c r="E464" s="164">
        <v>5</v>
      </c>
      <c r="F464" s="164">
        <v>8</v>
      </c>
      <c r="G464" s="164"/>
      <c r="H464" s="164">
        <v>8</v>
      </c>
      <c r="I464" s="164">
        <v>4</v>
      </c>
      <c r="J464" s="164"/>
      <c r="K464" s="164"/>
      <c r="L464" s="164"/>
      <c r="M464" s="164"/>
      <c r="N464" s="164"/>
      <c r="O464" s="164">
        <v>4</v>
      </c>
      <c r="P464" s="164"/>
      <c r="Q464" s="164"/>
      <c r="R464" s="136">
        <v>4</v>
      </c>
      <c r="S464" s="136"/>
      <c r="T464" s="136"/>
      <c r="U464" s="136"/>
      <c r="V464" s="136"/>
      <c r="W464" s="136"/>
      <c r="X464" s="164"/>
      <c r="Y464" s="164"/>
      <c r="Z464" s="164">
        <v>4</v>
      </c>
      <c r="AA464" s="164"/>
      <c r="AB464" s="164"/>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c r="A467" s="131">
        <v>460</v>
      </c>
      <c r="B467" s="55"/>
      <c r="C467" s="125" t="s">
        <v>1013</v>
      </c>
      <c r="D467" s="164">
        <v>12</v>
      </c>
      <c r="E467" s="164">
        <v>5</v>
      </c>
      <c r="F467" s="164">
        <v>12</v>
      </c>
      <c r="G467" s="164"/>
      <c r="H467" s="164">
        <v>12</v>
      </c>
      <c r="I467" s="164">
        <v>9</v>
      </c>
      <c r="J467" s="164"/>
      <c r="K467" s="164"/>
      <c r="L467" s="164"/>
      <c r="M467" s="164"/>
      <c r="N467" s="164">
        <v>2</v>
      </c>
      <c r="O467" s="164"/>
      <c r="P467" s="164"/>
      <c r="Q467" s="164">
        <v>1</v>
      </c>
      <c r="R467" s="164">
        <v>9</v>
      </c>
      <c r="S467" s="164"/>
      <c r="T467" s="164"/>
      <c r="U467" s="164">
        <v>2</v>
      </c>
      <c r="V467" s="164"/>
      <c r="W467" s="164">
        <v>1</v>
      </c>
      <c r="X467" s="164"/>
      <c r="Y467" s="164"/>
      <c r="Z467" s="164"/>
      <c r="AA467" s="164"/>
      <c r="AB467" s="164"/>
      <c r="AC467" s="164"/>
    </row>
    <row r="468" spans="1:29" ht="25.5" customHeight="1">
      <c r="A468" s="131">
        <v>461</v>
      </c>
      <c r="B468" s="55"/>
      <c r="C468" s="125" t="s">
        <v>1014</v>
      </c>
      <c r="D468" s="164">
        <v>8</v>
      </c>
      <c r="E468" s="164">
        <v>1</v>
      </c>
      <c r="F468" s="164">
        <v>12</v>
      </c>
      <c r="G468" s="164"/>
      <c r="H468" s="164">
        <v>8</v>
      </c>
      <c r="I468" s="164">
        <v>1</v>
      </c>
      <c r="J468" s="164"/>
      <c r="K468" s="164"/>
      <c r="L468" s="164"/>
      <c r="M468" s="164"/>
      <c r="N468" s="164">
        <v>2</v>
      </c>
      <c r="O468" s="164">
        <v>5</v>
      </c>
      <c r="P468" s="164"/>
      <c r="Q468" s="164"/>
      <c r="R468" s="164">
        <v>1</v>
      </c>
      <c r="S468" s="164"/>
      <c r="T468" s="164"/>
      <c r="U468" s="164">
        <v>2</v>
      </c>
      <c r="V468" s="164"/>
      <c r="W468" s="164"/>
      <c r="X468" s="164"/>
      <c r="Y468" s="164"/>
      <c r="Z468" s="164">
        <v>9</v>
      </c>
      <c r="AA468" s="164"/>
      <c r="AB468" s="164"/>
      <c r="AC468" s="164"/>
    </row>
    <row r="469" spans="1:29" ht="12.75" customHeight="1">
      <c r="A469" s="131">
        <v>462</v>
      </c>
      <c r="B469" s="55"/>
      <c r="C469" s="125" t="s">
        <v>243</v>
      </c>
      <c r="D469" s="164">
        <v>27</v>
      </c>
      <c r="E469" s="164">
        <v>10</v>
      </c>
      <c r="F469" s="164">
        <v>30</v>
      </c>
      <c r="G469" s="164"/>
      <c r="H469" s="164">
        <v>27</v>
      </c>
      <c r="I469" s="164">
        <v>10</v>
      </c>
      <c r="J469" s="164"/>
      <c r="K469" s="164">
        <v>1</v>
      </c>
      <c r="L469" s="164"/>
      <c r="M469" s="164"/>
      <c r="N469" s="164">
        <v>1</v>
      </c>
      <c r="O469" s="164">
        <v>15</v>
      </c>
      <c r="P469" s="164">
        <v>1</v>
      </c>
      <c r="Q469" s="164"/>
      <c r="R469" s="164">
        <v>10</v>
      </c>
      <c r="S469" s="164"/>
      <c r="T469" s="164"/>
      <c r="U469" s="164">
        <v>1</v>
      </c>
      <c r="V469" s="164">
        <v>1</v>
      </c>
      <c r="W469" s="164"/>
      <c r="X469" s="164"/>
      <c r="Y469" s="164"/>
      <c r="Z469" s="164">
        <v>18</v>
      </c>
      <c r="AA469" s="164"/>
      <c r="AB469" s="164"/>
      <c r="AC469" s="164"/>
    </row>
    <row r="470" spans="1:29" ht="12.75" customHeight="1">
      <c r="A470" s="131">
        <v>463</v>
      </c>
      <c r="B470" s="55"/>
      <c r="C470" s="125" t="s">
        <v>244</v>
      </c>
      <c r="D470" s="164"/>
      <c r="E470" s="164"/>
      <c r="F470" s="164"/>
      <c r="G470" s="164"/>
      <c r="H470" s="164"/>
      <c r="I470" s="164"/>
      <c r="J470" s="164"/>
      <c r="K470" s="164"/>
      <c r="L470" s="164"/>
      <c r="M470" s="164"/>
      <c r="N470" s="164"/>
      <c r="O470" s="164"/>
      <c r="P470" s="164"/>
      <c r="Q470" s="164"/>
      <c r="R470" s="164"/>
      <c r="S470" s="164"/>
      <c r="T470" s="164"/>
      <c r="U470" s="164"/>
      <c r="V470" s="164"/>
      <c r="W470" s="164"/>
      <c r="X470" s="164"/>
      <c r="Y470" s="164"/>
      <c r="Z470" s="164"/>
      <c r="AA470" s="164"/>
      <c r="AB470" s="164"/>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&amp;L66E3E5FB&amp;C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25">
      <selection activeCell="D38" sqref="D38"/>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141</v>
      </c>
      <c r="B1" s="317"/>
      <c r="C1" s="317"/>
      <c r="D1" s="25"/>
    </row>
    <row r="2" spans="1:4" ht="39.75" customHeight="1">
      <c r="A2" s="26" t="s">
        <v>62</v>
      </c>
      <c r="B2" s="318" t="s">
        <v>63</v>
      </c>
      <c r="C2" s="319"/>
      <c r="D2" s="27" t="s">
        <v>64</v>
      </c>
    </row>
    <row r="3" spans="1:11" ht="19.5" customHeight="1">
      <c r="A3" s="110">
        <v>1</v>
      </c>
      <c r="B3" s="300" t="s">
        <v>233</v>
      </c>
      <c r="C3" s="301"/>
      <c r="D3" s="221"/>
      <c r="H3" s="59"/>
      <c r="I3" s="59"/>
      <c r="J3" s="59"/>
      <c r="K3" s="60"/>
    </row>
    <row r="4" spans="1:11" ht="19.5" customHeight="1">
      <c r="A4" s="110">
        <v>2</v>
      </c>
      <c r="B4" s="300" t="s">
        <v>235</v>
      </c>
      <c r="C4" s="301"/>
      <c r="D4" s="28"/>
      <c r="H4" s="59"/>
      <c r="I4" s="59"/>
      <c r="J4" s="59"/>
      <c r="K4" s="60"/>
    </row>
    <row r="5" spans="1:11" ht="19.5" customHeight="1">
      <c r="A5" s="110">
        <v>3</v>
      </c>
      <c r="B5" s="310" t="s">
        <v>222</v>
      </c>
      <c r="C5" s="311"/>
      <c r="D5" s="28"/>
      <c r="H5" s="59"/>
      <c r="I5" s="59"/>
      <c r="J5" s="59"/>
      <c r="K5" s="60"/>
    </row>
    <row r="6" spans="1:11" ht="19.5" customHeight="1">
      <c r="A6" s="110">
        <v>4</v>
      </c>
      <c r="B6" s="300" t="s">
        <v>223</v>
      </c>
      <c r="C6" s="301"/>
      <c r="D6" s="28"/>
      <c r="H6" s="59"/>
      <c r="I6" s="59"/>
      <c r="J6" s="59"/>
      <c r="K6" s="60"/>
    </row>
    <row r="7" spans="1:11" ht="19.5" customHeight="1">
      <c r="A7" s="110">
        <v>5</v>
      </c>
      <c r="B7" s="300" t="s">
        <v>236</v>
      </c>
      <c r="C7" s="301"/>
      <c r="D7" s="28"/>
      <c r="H7" s="59"/>
      <c r="I7" s="59"/>
      <c r="J7" s="59"/>
      <c r="K7" s="60"/>
    </row>
    <row r="8" spans="1:11" ht="19.5" customHeight="1">
      <c r="A8" s="110">
        <v>6</v>
      </c>
      <c r="B8" s="310" t="s">
        <v>222</v>
      </c>
      <c r="C8" s="311"/>
      <c r="D8" s="28"/>
      <c r="F8" s="60"/>
      <c r="H8" s="59"/>
      <c r="I8" s="59"/>
      <c r="J8" s="59"/>
      <c r="K8" s="60"/>
    </row>
    <row r="9" spans="1:11" ht="33" customHeight="1">
      <c r="A9" s="110">
        <v>7</v>
      </c>
      <c r="B9" s="300" t="s">
        <v>234</v>
      </c>
      <c r="C9" s="301"/>
      <c r="D9" s="28"/>
      <c r="E9" s="60"/>
      <c r="F9" s="144"/>
      <c r="H9" s="59"/>
      <c r="I9" s="59"/>
      <c r="J9" s="59"/>
      <c r="K9" s="60"/>
    </row>
    <row r="10" spans="1:11" ht="19.5" customHeight="1">
      <c r="A10" s="110">
        <v>8</v>
      </c>
      <c r="B10" s="300" t="s">
        <v>237</v>
      </c>
      <c r="C10" s="301"/>
      <c r="D10" s="28"/>
      <c r="H10" s="59"/>
      <c r="I10" s="59"/>
      <c r="J10" s="59"/>
      <c r="K10" s="60"/>
    </row>
    <row r="11" spans="1:11" ht="19.5" customHeight="1">
      <c r="A11" s="110">
        <v>9</v>
      </c>
      <c r="B11" s="310" t="s">
        <v>222</v>
      </c>
      <c r="C11" s="311"/>
      <c r="D11" s="28"/>
      <c r="H11" s="59"/>
      <c r="I11" s="59"/>
      <c r="J11" s="59"/>
      <c r="K11" s="60"/>
    </row>
    <row r="12" spans="1:11" ht="33" customHeight="1">
      <c r="A12" s="110">
        <v>10</v>
      </c>
      <c r="B12" s="320" t="s">
        <v>172</v>
      </c>
      <c r="C12" s="321"/>
      <c r="D12" s="28"/>
      <c r="H12" s="59"/>
      <c r="I12" s="59"/>
      <c r="J12" s="59"/>
      <c r="K12" s="60"/>
    </row>
    <row r="13" spans="1:11" ht="33" customHeight="1">
      <c r="A13" s="110">
        <v>11</v>
      </c>
      <c r="B13" s="300" t="s">
        <v>242</v>
      </c>
      <c r="C13" s="301"/>
      <c r="D13" s="28"/>
      <c r="H13" s="122"/>
      <c r="I13" s="59"/>
      <c r="J13" s="59"/>
      <c r="K13" s="60"/>
    </row>
    <row r="14" spans="1:11" ht="19.5" customHeight="1">
      <c r="A14" s="110">
        <v>12</v>
      </c>
      <c r="B14" s="302" t="s">
        <v>54</v>
      </c>
      <c r="C14" s="121" t="s">
        <v>232</v>
      </c>
      <c r="D14" s="28"/>
      <c r="H14" s="122"/>
      <c r="I14" s="59"/>
      <c r="J14" s="59"/>
      <c r="K14" s="60"/>
    </row>
    <row r="15" spans="1:11" ht="19.5" customHeight="1">
      <c r="A15" s="110">
        <v>13</v>
      </c>
      <c r="B15" s="302"/>
      <c r="C15" s="121" t="s">
        <v>231</v>
      </c>
      <c r="D15" s="28"/>
      <c r="H15" s="122"/>
      <c r="I15" s="59"/>
      <c r="J15" s="59"/>
      <c r="K15" s="60"/>
    </row>
    <row r="16" spans="1:11" ht="19.5" customHeight="1">
      <c r="A16" s="110">
        <v>14</v>
      </c>
      <c r="B16" s="302"/>
      <c r="C16" s="121" t="s">
        <v>230</v>
      </c>
      <c r="D16" s="28"/>
      <c r="H16" s="122"/>
      <c r="I16" s="59"/>
      <c r="J16" s="59"/>
      <c r="K16" s="60"/>
    </row>
    <row r="17" spans="1:11" ht="19.5" customHeight="1">
      <c r="A17" s="110">
        <v>15</v>
      </c>
      <c r="B17" s="314" t="s">
        <v>127</v>
      </c>
      <c r="C17" s="314"/>
      <c r="D17" s="29">
        <v>10707.49</v>
      </c>
      <c r="H17" s="61"/>
      <c r="I17" s="61"/>
      <c r="J17" s="61"/>
      <c r="K17" s="60"/>
    </row>
    <row r="18" spans="1:11" ht="19.5" customHeight="1">
      <c r="A18" s="110">
        <v>16</v>
      </c>
      <c r="B18" s="303" t="s">
        <v>70</v>
      </c>
      <c r="C18" s="303"/>
      <c r="D18" s="29">
        <v>1909.88</v>
      </c>
      <c r="H18" s="61"/>
      <c r="I18" s="61"/>
      <c r="J18" s="61"/>
      <c r="K18" s="60"/>
    </row>
    <row r="19" spans="1:11" ht="33" customHeight="1">
      <c r="A19" s="110">
        <v>17</v>
      </c>
      <c r="B19" s="314" t="s">
        <v>171</v>
      </c>
      <c r="C19" s="314"/>
      <c r="D19" s="28"/>
      <c r="H19" s="60"/>
      <c r="I19" s="60"/>
      <c r="J19" s="60"/>
      <c r="K19" s="60"/>
    </row>
    <row r="20" spans="1:4" ht="19.5" customHeight="1">
      <c r="A20" s="110">
        <v>18</v>
      </c>
      <c r="B20" s="303" t="s">
        <v>68</v>
      </c>
      <c r="C20" s="303"/>
      <c r="D20" s="28"/>
    </row>
    <row r="21" spans="1:5" ht="19.5" customHeight="1">
      <c r="A21" s="110">
        <v>19</v>
      </c>
      <c r="B21" s="315" t="s">
        <v>173</v>
      </c>
      <c r="C21" s="316"/>
      <c r="D21" s="177"/>
      <c r="E21" s="62"/>
    </row>
    <row r="22" spans="1:4" ht="19.5" customHeight="1">
      <c r="A22" s="110">
        <v>20</v>
      </c>
      <c r="B22" s="312" t="s">
        <v>210</v>
      </c>
      <c r="C22" s="313"/>
      <c r="D22" s="178">
        <v>8</v>
      </c>
    </row>
    <row r="23" spans="1:4" ht="19.5" customHeight="1">
      <c r="A23" s="110">
        <v>21</v>
      </c>
      <c r="B23" s="307" t="s">
        <v>200</v>
      </c>
      <c r="C23" s="308"/>
      <c r="D23" s="179"/>
    </row>
    <row r="24" spans="1:4" ht="19.5" customHeight="1">
      <c r="A24" s="110">
        <v>22</v>
      </c>
      <c r="B24" s="304" t="s">
        <v>221</v>
      </c>
      <c r="C24" s="111" t="s">
        <v>194</v>
      </c>
      <c r="D24" s="180"/>
    </row>
    <row r="25" spans="1:4" ht="19.5" customHeight="1">
      <c r="A25" s="110">
        <v>23</v>
      </c>
      <c r="B25" s="305"/>
      <c r="C25" s="111" t="s">
        <v>195</v>
      </c>
      <c r="D25" s="181">
        <v>1</v>
      </c>
    </row>
    <row r="26" spans="1:4" ht="33" customHeight="1">
      <c r="A26" s="110">
        <v>24</v>
      </c>
      <c r="B26" s="305"/>
      <c r="C26" s="112" t="s">
        <v>196</v>
      </c>
      <c r="D26" s="181"/>
    </row>
    <row r="27" spans="1:4" ht="33" customHeight="1">
      <c r="A27" s="110">
        <v>25</v>
      </c>
      <c r="B27" s="305"/>
      <c r="C27" s="112" t="s">
        <v>197</v>
      </c>
      <c r="D27" s="181"/>
    </row>
    <row r="28" spans="1:5" ht="33" customHeight="1">
      <c r="A28" s="110">
        <v>26</v>
      </c>
      <c r="B28" s="305"/>
      <c r="C28" s="112" t="s">
        <v>199</v>
      </c>
      <c r="D28" s="181"/>
      <c r="E28" s="64"/>
    </row>
    <row r="29" spans="1:4" ht="19.5" customHeight="1">
      <c r="A29" s="123">
        <v>27</v>
      </c>
      <c r="B29" s="305"/>
      <c r="C29" s="111" t="s">
        <v>198</v>
      </c>
      <c r="D29" s="181"/>
    </row>
    <row r="30" spans="1:4" s="25" customFormat="1" ht="19.5" customHeight="1">
      <c r="A30" s="197">
        <v>28</v>
      </c>
      <c r="B30" s="305"/>
      <c r="C30" s="198" t="s">
        <v>977</v>
      </c>
      <c r="D30" s="199"/>
    </row>
    <row r="31" spans="1:4" s="25" customFormat="1" ht="19.5" customHeight="1">
      <c r="A31" s="197">
        <v>29</v>
      </c>
      <c r="B31" s="306"/>
      <c r="C31" s="200" t="s">
        <v>211</v>
      </c>
      <c r="D31" s="199"/>
    </row>
    <row r="32" spans="1:5" s="25" customFormat="1" ht="19.5" customHeight="1">
      <c r="A32" s="197">
        <v>30</v>
      </c>
      <c r="B32" s="309" t="s">
        <v>978</v>
      </c>
      <c r="C32" s="309"/>
      <c r="D32" s="28"/>
      <c r="E32" s="201"/>
    </row>
    <row r="33" spans="1:4" s="25" customFormat="1" ht="33" customHeight="1">
      <c r="A33" s="197">
        <v>31</v>
      </c>
      <c r="B33" s="298" t="s">
        <v>979</v>
      </c>
      <c r="C33" s="298"/>
      <c r="D33" s="28"/>
    </row>
    <row r="34" spans="1:4" s="25" customFormat="1" ht="19.5" customHeight="1">
      <c r="A34" s="197">
        <v>32</v>
      </c>
      <c r="B34" s="299" t="s">
        <v>980</v>
      </c>
      <c r="C34" s="299"/>
      <c r="D34" s="28"/>
    </row>
    <row r="35" spans="1:4" s="25" customFormat="1" ht="19.5" customHeight="1">
      <c r="A35" s="197">
        <v>33</v>
      </c>
      <c r="B35" s="298" t="s">
        <v>1005</v>
      </c>
      <c r="C35" s="298"/>
      <c r="D35" s="28"/>
    </row>
    <row r="36" spans="1:4" s="25" customFormat="1" ht="19.5" customHeight="1">
      <c r="A36" s="197">
        <v>34</v>
      </c>
      <c r="B36" s="298" t="s">
        <v>1006</v>
      </c>
      <c r="C36" s="298"/>
      <c r="D36" s="28"/>
    </row>
    <row r="37" spans="1:4" s="25" customFormat="1" ht="33" customHeight="1">
      <c r="A37" s="197">
        <v>35</v>
      </c>
      <c r="B37" s="298" t="s">
        <v>1007</v>
      </c>
      <c r="C37" s="298"/>
      <c r="D37" s="28"/>
    </row>
    <row r="38" spans="1:4" s="25" customFormat="1" ht="19.5" customHeight="1">
      <c r="A38" s="197">
        <v>36</v>
      </c>
      <c r="B38" s="298" t="s">
        <v>1008</v>
      </c>
      <c r="C38" s="29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&amp;L66E3E5FB&amp;C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254" activePane="bottomRight" state="frozen"/>
      <selection pane="topLeft" activeCell="A1" sqref="A1"/>
      <selection pane="topRight" activeCell="D1" sqref="D1"/>
      <selection pane="bottomLeft" activeCell="A5" sqref="A5"/>
      <selection pane="bottomRight" activeCell="E256" sqref="E25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130</v>
      </c>
      <c r="B1" s="327"/>
      <c r="C1" s="327"/>
      <c r="D1" s="327"/>
      <c r="E1" s="327"/>
      <c r="F1" s="327"/>
      <c r="G1" s="327"/>
      <c r="H1" s="327"/>
      <c r="I1" s="327"/>
      <c r="J1" s="327"/>
      <c r="K1" s="327"/>
      <c r="L1" s="327"/>
      <c r="M1" s="327"/>
      <c r="N1" s="327"/>
      <c r="O1" s="327"/>
      <c r="P1" s="327"/>
      <c r="Q1" s="327"/>
    </row>
    <row r="2" spans="1:18" s="209"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8"/>
    </row>
    <row r="3" spans="1:18" s="209"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8"/>
    </row>
    <row r="4" spans="1:18" s="209" customFormat="1" ht="125.25" customHeight="1">
      <c r="A4" s="328"/>
      <c r="B4" s="329"/>
      <c r="C4" s="328"/>
      <c r="D4" s="326"/>
      <c r="E4" s="326"/>
      <c r="F4" s="222" t="s">
        <v>53</v>
      </c>
      <c r="G4" s="222" t="s">
        <v>1012</v>
      </c>
      <c r="H4" s="222" t="s">
        <v>53</v>
      </c>
      <c r="I4" s="222" t="s">
        <v>1012</v>
      </c>
      <c r="J4" s="222" t="s">
        <v>53</v>
      </c>
      <c r="K4" s="222" t="s">
        <v>1018</v>
      </c>
      <c r="L4" s="326"/>
      <c r="M4" s="326"/>
      <c r="N4" s="326"/>
      <c r="O4" s="330"/>
      <c r="P4" s="326"/>
      <c r="Q4" s="326"/>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hidden="1">
      <c r="A15" s="131">
        <v>10</v>
      </c>
      <c r="B15" s="132" t="s">
        <v>263</v>
      </c>
      <c r="C15" s="132" t="s">
        <v>1041</v>
      </c>
      <c r="D15" s="204"/>
      <c r="E15" s="204"/>
      <c r="F15" s="204"/>
      <c r="G15" s="204"/>
      <c r="H15" s="204"/>
      <c r="I15" s="204"/>
      <c r="J15" s="204"/>
      <c r="K15" s="204"/>
      <c r="L15" s="204"/>
      <c r="M15" s="204"/>
      <c r="N15" s="204"/>
      <c r="O15" s="204"/>
      <c r="P15" s="204"/>
      <c r="Q15" s="204"/>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hidden="1">
      <c r="A22" s="131">
        <v>17</v>
      </c>
      <c r="B22" s="131" t="s">
        <v>277</v>
      </c>
      <c r="C22" s="131" t="s">
        <v>276</v>
      </c>
      <c r="D22" s="204"/>
      <c r="E22" s="204"/>
      <c r="F22" s="204"/>
      <c r="G22" s="204"/>
      <c r="H22" s="204"/>
      <c r="I22" s="204"/>
      <c r="J22" s="204"/>
      <c r="K22" s="204"/>
      <c r="L22" s="204"/>
      <c r="M22" s="204"/>
      <c r="N22" s="204"/>
      <c r="O22" s="204"/>
      <c r="P22" s="204"/>
      <c r="Q22" s="204"/>
      <c r="R22" s="172"/>
    </row>
    <row r="23" spans="1:18" ht="24.75" customHeight="1" hidden="1">
      <c r="A23" s="131">
        <v>18</v>
      </c>
      <c r="B23" s="131" t="s">
        <v>279</v>
      </c>
      <c r="C23" s="131" t="s">
        <v>278</v>
      </c>
      <c r="D23" s="204"/>
      <c r="E23" s="204"/>
      <c r="F23" s="204"/>
      <c r="G23" s="204"/>
      <c r="H23" s="204"/>
      <c r="I23" s="204"/>
      <c r="J23" s="204"/>
      <c r="K23" s="204"/>
      <c r="L23" s="204"/>
      <c r="M23" s="204"/>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hidden="1">
      <c r="A26" s="131">
        <v>21</v>
      </c>
      <c r="B26" s="131" t="s">
        <v>285</v>
      </c>
      <c r="C26" s="131" t="s">
        <v>284</v>
      </c>
      <c r="D26" s="204"/>
      <c r="E26" s="204"/>
      <c r="F26" s="204"/>
      <c r="G26" s="204"/>
      <c r="H26" s="204"/>
      <c r="I26" s="204"/>
      <c r="J26" s="204"/>
      <c r="K26" s="204"/>
      <c r="L26" s="204"/>
      <c r="M26" s="204"/>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hidden="1">
      <c r="A28" s="131">
        <v>23</v>
      </c>
      <c r="B28" s="131" t="s">
        <v>959</v>
      </c>
      <c r="C28" s="131" t="s">
        <v>960</v>
      </c>
      <c r="D28" s="204"/>
      <c r="E28" s="204"/>
      <c r="F28" s="204"/>
      <c r="G28" s="204"/>
      <c r="H28" s="204"/>
      <c r="I28" s="204"/>
      <c r="J28" s="204"/>
      <c r="K28" s="204"/>
      <c r="L28" s="204"/>
      <c r="M28" s="204"/>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6</v>
      </c>
      <c r="E99" s="204">
        <v>3</v>
      </c>
      <c r="F99" s="204"/>
      <c r="G99" s="204"/>
      <c r="H99" s="204"/>
      <c r="I99" s="204"/>
      <c r="J99" s="204">
        <v>6</v>
      </c>
      <c r="K99" s="204">
        <v>3</v>
      </c>
      <c r="L99" s="204"/>
      <c r="M99" s="204"/>
      <c r="N99" s="204">
        <v>6</v>
      </c>
      <c r="O99" s="204"/>
      <c r="P99" s="204">
        <v>5664</v>
      </c>
      <c r="Q99" s="204">
        <v>5664</v>
      </c>
      <c r="R99" s="172"/>
    </row>
    <row r="100" spans="1:18" ht="24.75" customHeight="1">
      <c r="A100" s="131">
        <v>95</v>
      </c>
      <c r="B100" s="131" t="s">
        <v>396</v>
      </c>
      <c r="C100" s="131" t="s">
        <v>395</v>
      </c>
      <c r="D100" s="204">
        <v>6</v>
      </c>
      <c r="E100" s="204">
        <v>3</v>
      </c>
      <c r="F100" s="204"/>
      <c r="G100" s="204"/>
      <c r="H100" s="204"/>
      <c r="I100" s="204"/>
      <c r="J100" s="204">
        <v>6</v>
      </c>
      <c r="K100" s="204">
        <v>3</v>
      </c>
      <c r="L100" s="204"/>
      <c r="M100" s="204"/>
      <c r="N100" s="204">
        <v>6</v>
      </c>
      <c r="O100" s="204"/>
      <c r="P100" s="204">
        <v>5664</v>
      </c>
      <c r="Q100" s="204">
        <v>5664</v>
      </c>
      <c r="R100" s="172"/>
    </row>
    <row r="101" spans="1:18" ht="24.75" customHeight="1" hidden="1">
      <c r="A101" s="131">
        <v>96</v>
      </c>
      <c r="B101" s="131" t="s">
        <v>398</v>
      </c>
      <c r="C101" s="131" t="s">
        <v>397</v>
      </c>
      <c r="D101" s="204"/>
      <c r="E101" s="204"/>
      <c r="F101" s="204"/>
      <c r="G101" s="204"/>
      <c r="H101" s="204"/>
      <c r="I101" s="204"/>
      <c r="J101" s="204"/>
      <c r="K101" s="204"/>
      <c r="L101" s="204"/>
      <c r="M101" s="204"/>
      <c r="N101" s="204"/>
      <c r="O101" s="204"/>
      <c r="P101" s="204"/>
      <c r="Q101" s="204"/>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2" t="s">
        <v>596</v>
      </c>
      <c r="C228" s="132" t="s">
        <v>1050</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619</v>
      </c>
      <c r="C240" s="131" t="s">
        <v>618</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624</v>
      </c>
      <c r="C244" s="131" t="s">
        <v>623</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6</v>
      </c>
      <c r="E452" s="203">
        <f>SUM(E6,E15,E48,E59,E66,E99,E116,E170,E193,E222,E228,E248,E264,E265,E291,E304,E334,E344,E365,E401,E407,E438)</f>
        <v>3</v>
      </c>
      <c r="F452" s="203">
        <f>SUM(F6,F15,F48,F59,F66,F99,F116,F170,F193,F222,F228,F248,F264,F265,F291,F304,F334,F344,F365,F401,F407,F438)</f>
        <v>0</v>
      </c>
      <c r="G452" s="203">
        <f>SUM(G6,G15,G48,G59,G66,G99,G116,G170,G193,G222,G228,G248,G264,G265,G291,G304,G334,G344,G365,G401,G407,G438)</f>
        <v>0</v>
      </c>
      <c r="H452" s="203">
        <f>SUM(H6,H15,H48,H59,H66,H99,H116,H170,H193,H222,H228,H248,H264,H265,H291,H304,H334,H344,H365,H401,H407,H438)</f>
        <v>0</v>
      </c>
      <c r="I452" s="203">
        <f>SUM(I6,I15,I48,I59,I66,I99,I116,I170,I193,I222,I228,I248,I264,I265,I291,I304,I334,I344,I365,I401,I407,I438)</f>
        <v>0</v>
      </c>
      <c r="J452" s="203"/>
      <c r="K452" s="203"/>
      <c r="L452" s="203">
        <f>SUM(L6,L15,L48,L59,L66,L99,L116,L170,L193,L222,L228,L248,L264,L265,L291,L304,L334,L344,L365,L401,L407,L438)</f>
        <v>0</v>
      </c>
      <c r="M452" s="203">
        <f>SUM(M6,M15,M48,M59,M66,M99,M116,M170,M193,M222,M228,M248,M264,M265,M291,M304,M334,M344,M365,M401,M407,M438)</f>
        <v>0</v>
      </c>
      <c r="N452" s="203">
        <f>SUM(N6,N15,N48,N59,N66,N99,N116,N170,N193,N222,N228,N248,N264,N265,N291,N304,N334,N344,N365,N401,N407,N438)</f>
        <v>6</v>
      </c>
      <c r="O452" s="203">
        <f>SUM(O6,O15,O48,O59,O66,O99,O116,O170,O193,O222,O228,O248,O264,O265,O291,O304,O334,O344,O365,O401,O407,O438)</f>
        <v>0</v>
      </c>
      <c r="P452" s="203">
        <f>SUM(P6,P15,P48,P59,P66,P99,P116,P170,P193,P222,P228,P248,P264,P265,P291,P304,P334,P344,P365,P401,P407,P438)</f>
        <v>5664</v>
      </c>
      <c r="Q452" s="203">
        <f>SUM(Q6,Q15,Q48,Q59,Q66,Q99,Q116,Q170,Q193,Q222,Q228,Q248,Q264,Q265,Q291,Q304,Q334,Q344,Q365,Q401,Q407,Q438)</f>
        <v>5664</v>
      </c>
      <c r="R452" s="172"/>
    </row>
    <row r="453" spans="1:18" s="175" customFormat="1" ht="24.75" customHeight="1" hidden="1">
      <c r="A453" s="131">
        <v>448</v>
      </c>
      <c r="B453" s="170"/>
      <c r="C453" s="171" t="s">
        <v>217</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205</v>
      </c>
      <c r="D454" s="203">
        <v>4</v>
      </c>
      <c r="E454" s="203">
        <v>2</v>
      </c>
      <c r="F454" s="203"/>
      <c r="G454" s="203"/>
      <c r="H454" s="203"/>
      <c r="I454" s="203"/>
      <c r="J454" s="203">
        <v>4</v>
      </c>
      <c r="K454" s="203">
        <v>2</v>
      </c>
      <c r="L454" s="203"/>
      <c r="M454" s="203"/>
      <c r="N454" s="203">
        <v>4</v>
      </c>
      <c r="O454" s="203"/>
      <c r="P454" s="203">
        <v>3069</v>
      </c>
      <c r="Q454" s="203">
        <v>3069</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157</v>
      </c>
      <c r="D458" s="203"/>
      <c r="E458" s="203"/>
      <c r="F458" s="203"/>
      <c r="G458" s="203"/>
      <c r="H458" s="203"/>
      <c r="I458" s="203"/>
      <c r="J458" s="203"/>
      <c r="K458" s="203"/>
      <c r="L458" s="203"/>
      <c r="M458" s="203"/>
      <c r="N458" s="203"/>
      <c r="O458" s="203"/>
      <c r="P458" s="203"/>
      <c r="Q458" s="203"/>
      <c r="R458" s="172"/>
    </row>
    <row r="459" spans="1:18" ht="24.75" customHeight="1">
      <c r="A459" s="131">
        <v>454</v>
      </c>
      <c r="B459" s="223"/>
      <c r="C459" s="160" t="s">
        <v>153</v>
      </c>
      <c r="D459" s="203">
        <v>2</v>
      </c>
      <c r="E459" s="203">
        <v>1</v>
      </c>
      <c r="F459" s="203"/>
      <c r="G459" s="203"/>
      <c r="H459" s="203"/>
      <c r="I459" s="203"/>
      <c r="J459" s="203">
        <v>2</v>
      </c>
      <c r="K459" s="203">
        <v>1</v>
      </c>
      <c r="L459" s="203"/>
      <c r="M459" s="203"/>
      <c r="N459" s="203">
        <v>2</v>
      </c>
      <c r="O459" s="203"/>
      <c r="P459" s="203">
        <v>2595</v>
      </c>
      <c r="Q459" s="203">
        <v>2595</v>
      </c>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hidden="1">
      <c r="A461" s="131">
        <v>456</v>
      </c>
      <c r="B461" s="223"/>
      <c r="C461" s="160" t="s">
        <v>216</v>
      </c>
      <c r="D461" s="203"/>
      <c r="E461" s="203"/>
      <c r="F461" s="203"/>
      <c r="G461" s="203"/>
      <c r="H461" s="203"/>
      <c r="I461" s="203"/>
      <c r="J461" s="203"/>
      <c r="K461" s="203"/>
      <c r="L461" s="203"/>
      <c r="M461" s="203"/>
      <c r="N461" s="203"/>
      <c r="O461" s="203"/>
      <c r="P461" s="203"/>
      <c r="Q461" s="203"/>
      <c r="R461" s="172"/>
    </row>
    <row r="462" spans="1:18" ht="24.75" customHeight="1">
      <c r="A462" s="131">
        <v>457</v>
      </c>
      <c r="B462" s="223"/>
      <c r="C462" s="160" t="s">
        <v>154</v>
      </c>
      <c r="D462" s="203">
        <v>3</v>
      </c>
      <c r="E462" s="203">
        <v>3</v>
      </c>
      <c r="F462" s="203"/>
      <c r="G462" s="203"/>
      <c r="H462" s="203"/>
      <c r="I462" s="203"/>
      <c r="J462" s="203">
        <v>3</v>
      </c>
      <c r="K462" s="203">
        <v>3</v>
      </c>
      <c r="L462" s="203"/>
      <c r="M462" s="203"/>
      <c r="N462" s="203">
        <v>3</v>
      </c>
      <c r="O462" s="203"/>
      <c r="P462" s="203">
        <v>3287</v>
      </c>
      <c r="Q462" s="203">
        <v>3287</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2</v>
      </c>
      <c r="E465" s="203">
        <v>1</v>
      </c>
      <c r="F465" s="203"/>
      <c r="G465" s="203"/>
      <c r="H465" s="203"/>
      <c r="I465" s="203"/>
      <c r="J465" s="203">
        <v>2</v>
      </c>
      <c r="K465" s="203">
        <v>1</v>
      </c>
      <c r="L465" s="203"/>
      <c r="M465" s="203"/>
      <c r="N465" s="203">
        <v>2</v>
      </c>
      <c r="O465" s="203"/>
      <c r="P465" s="203">
        <v>2595</v>
      </c>
      <c r="Q465" s="203">
        <v>2595</v>
      </c>
      <c r="R465" s="173"/>
    </row>
    <row r="466" spans="1:18" ht="24.75" customHeight="1" hidden="1">
      <c r="A466" s="131">
        <v>461</v>
      </c>
      <c r="B466" s="223"/>
      <c r="C466" s="160" t="s">
        <v>1015</v>
      </c>
      <c r="D466" s="205"/>
      <c r="E466" s="203"/>
      <c r="F466" s="203"/>
      <c r="G466" s="203"/>
      <c r="H466" s="203"/>
      <c r="I466" s="203"/>
      <c r="J466" s="203"/>
      <c r="K466" s="203"/>
      <c r="L466" s="203"/>
      <c r="M466" s="203"/>
      <c r="N466" s="203"/>
      <c r="O466" s="203"/>
      <c r="P466" s="203"/>
      <c r="Q466" s="203"/>
      <c r="R466" s="173"/>
    </row>
    <row r="467" spans="1:18" ht="24.75" customHeight="1">
      <c r="A467" s="131">
        <v>462</v>
      </c>
      <c r="B467" s="223"/>
      <c r="C467" s="160" t="s">
        <v>243</v>
      </c>
      <c r="D467" s="205">
        <v>4</v>
      </c>
      <c r="E467" s="203">
        <v>2</v>
      </c>
      <c r="F467" s="203"/>
      <c r="G467" s="203"/>
      <c r="H467" s="203"/>
      <c r="I467" s="203"/>
      <c r="J467" s="203">
        <v>4</v>
      </c>
      <c r="K467" s="203">
        <v>2</v>
      </c>
      <c r="L467" s="203"/>
      <c r="M467" s="203"/>
      <c r="N467" s="203">
        <v>4</v>
      </c>
      <c r="O467" s="203"/>
      <c r="P467" s="203">
        <v>3069</v>
      </c>
      <c r="Q467" s="203">
        <v>3069</v>
      </c>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&amp;L66E3E5FB&amp;C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62</v>
      </c>
      <c r="B2" s="281" t="s">
        <v>100</v>
      </c>
      <c r="C2" s="282"/>
      <c r="D2" s="281" t="s">
        <v>176</v>
      </c>
      <c r="E2" s="282"/>
      <c r="F2" s="342" t="s">
        <v>175</v>
      </c>
      <c r="G2" s="342"/>
      <c r="H2" s="342"/>
      <c r="I2" s="342"/>
      <c r="J2" s="342"/>
      <c r="K2" s="341" t="s">
        <v>177</v>
      </c>
      <c r="L2" s="35"/>
    </row>
    <row r="3" spans="1:12" s="70" customFormat="1" ht="24.75" customHeight="1">
      <c r="A3" s="342"/>
      <c r="B3" s="283"/>
      <c r="C3" s="284"/>
      <c r="D3" s="283"/>
      <c r="E3" s="284"/>
      <c r="F3" s="342" t="s">
        <v>53</v>
      </c>
      <c r="G3" s="342" t="s">
        <v>69</v>
      </c>
      <c r="H3" s="342"/>
      <c r="I3" s="342"/>
      <c r="J3" s="342"/>
      <c r="K3" s="341"/>
      <c r="L3" s="35"/>
    </row>
    <row r="4" spans="1:12" s="70" customFormat="1" ht="63.75" customHeight="1">
      <c r="A4" s="342"/>
      <c r="B4" s="285"/>
      <c r="C4" s="286"/>
      <c r="D4" s="108" t="s">
        <v>53</v>
      </c>
      <c r="E4" s="109" t="s">
        <v>158</v>
      </c>
      <c r="F4" s="342"/>
      <c r="G4" s="195" t="s">
        <v>104</v>
      </c>
      <c r="H4" s="195" t="s">
        <v>989</v>
      </c>
      <c r="I4" s="195" t="s">
        <v>239</v>
      </c>
      <c r="J4" s="195" t="s">
        <v>984</v>
      </c>
      <c r="K4" s="341"/>
      <c r="L4" s="35"/>
    </row>
    <row r="5" spans="1:12" ht="12.75" customHeight="1">
      <c r="A5" s="7" t="s">
        <v>56</v>
      </c>
      <c r="B5" s="335" t="s">
        <v>57</v>
      </c>
      <c r="C5" s="336"/>
      <c r="D5" s="8">
        <v>1</v>
      </c>
      <c r="E5" s="113">
        <v>2</v>
      </c>
      <c r="F5" s="8">
        <v>3</v>
      </c>
      <c r="G5" s="8">
        <v>4</v>
      </c>
      <c r="H5" s="8">
        <v>5</v>
      </c>
      <c r="I5" s="8">
        <v>6</v>
      </c>
      <c r="J5" s="8">
        <v>7</v>
      </c>
      <c r="K5" s="8">
        <v>8</v>
      </c>
      <c r="L5" s="35"/>
    </row>
    <row r="6" spans="1:12" ht="26.25" customHeight="1">
      <c r="A6" s="8">
        <v>1</v>
      </c>
      <c r="B6" s="343" t="s">
        <v>985</v>
      </c>
      <c r="C6" s="344"/>
      <c r="D6" s="154">
        <v>4</v>
      </c>
      <c r="E6" s="154">
        <v>2</v>
      </c>
      <c r="F6" s="154">
        <v>4</v>
      </c>
      <c r="G6" s="154">
        <v>2</v>
      </c>
      <c r="H6" s="154">
        <v>1</v>
      </c>
      <c r="I6" s="154"/>
      <c r="J6" s="154"/>
      <c r="K6" s="154"/>
      <c r="L6" s="35"/>
    </row>
    <row r="7" spans="1:13" ht="16.5" customHeight="1">
      <c r="A7" s="8">
        <v>2</v>
      </c>
      <c r="B7" s="337" t="s">
        <v>7</v>
      </c>
      <c r="C7" s="196" t="s">
        <v>103</v>
      </c>
      <c r="D7" s="134"/>
      <c r="E7" s="134"/>
      <c r="F7" s="134"/>
      <c r="G7" s="134"/>
      <c r="H7" s="134"/>
      <c r="I7" s="134"/>
      <c r="J7" s="134"/>
      <c r="K7" s="134"/>
      <c r="L7" s="35"/>
      <c r="M7" s="14"/>
    </row>
    <row r="8" spans="1:13" ht="16.5" customHeight="1">
      <c r="A8" s="8">
        <v>3</v>
      </c>
      <c r="B8" s="338"/>
      <c r="C8" s="196" t="s">
        <v>101</v>
      </c>
      <c r="D8" s="134"/>
      <c r="E8" s="134"/>
      <c r="F8" s="134"/>
      <c r="G8" s="134"/>
      <c r="H8" s="134"/>
      <c r="I8" s="134"/>
      <c r="J8" s="134"/>
      <c r="K8" s="134"/>
      <c r="L8" s="35"/>
      <c r="M8" s="14"/>
    </row>
    <row r="9" spans="1:13" ht="16.5" customHeight="1">
      <c r="A9" s="8">
        <v>4</v>
      </c>
      <c r="B9" s="339"/>
      <c r="C9" s="196" t="s">
        <v>102</v>
      </c>
      <c r="D9" s="134"/>
      <c r="E9" s="134"/>
      <c r="F9" s="134"/>
      <c r="G9" s="134"/>
      <c r="H9" s="134"/>
      <c r="I9" s="134"/>
      <c r="J9" s="134"/>
      <c r="K9" s="134"/>
      <c r="L9" s="35"/>
      <c r="M9" s="14"/>
    </row>
    <row r="10" spans="1:13" ht="16.5" customHeight="1">
      <c r="A10" s="8">
        <v>5</v>
      </c>
      <c r="B10" s="331" t="s">
        <v>8</v>
      </c>
      <c r="C10" s="332"/>
      <c r="D10" s="134"/>
      <c r="E10" s="134"/>
      <c r="F10" s="134"/>
      <c r="G10" s="134"/>
      <c r="H10" s="134"/>
      <c r="I10" s="134"/>
      <c r="J10" s="134"/>
      <c r="K10" s="134"/>
      <c r="L10" s="35"/>
      <c r="M10" s="14"/>
    </row>
    <row r="11" spans="1:13" ht="16.5" customHeight="1">
      <c r="A11" s="8">
        <v>6</v>
      </c>
      <c r="B11" s="331" t="s">
        <v>9</v>
      </c>
      <c r="C11" s="332"/>
      <c r="D11" s="134"/>
      <c r="E11" s="134"/>
      <c r="F11" s="134"/>
      <c r="G11" s="134"/>
      <c r="H11" s="134"/>
      <c r="I11" s="134"/>
      <c r="J11" s="134"/>
      <c r="K11" s="134"/>
      <c r="L11" s="35"/>
      <c r="M11" s="14"/>
    </row>
    <row r="12" spans="1:12" s="14" customFormat="1" ht="16.5" customHeight="1">
      <c r="A12" s="8">
        <v>7</v>
      </c>
      <c r="B12" s="331" t="s">
        <v>10</v>
      </c>
      <c r="C12" s="332"/>
      <c r="D12" s="134"/>
      <c r="E12" s="134"/>
      <c r="F12" s="134"/>
      <c r="G12" s="134"/>
      <c r="H12" s="134"/>
      <c r="I12" s="134"/>
      <c r="J12" s="134"/>
      <c r="K12" s="134"/>
      <c r="L12" s="133"/>
    </row>
    <row r="13" spans="1:13" ht="22.5" customHeight="1">
      <c r="A13" s="8">
        <v>8</v>
      </c>
      <c r="B13" s="331" t="s">
        <v>11</v>
      </c>
      <c r="C13" s="332"/>
      <c r="D13" s="134"/>
      <c r="E13" s="134"/>
      <c r="F13" s="134"/>
      <c r="G13" s="134"/>
      <c r="H13" s="134"/>
      <c r="I13" s="134"/>
      <c r="J13" s="134"/>
      <c r="K13" s="134"/>
      <c r="L13" s="35"/>
      <c r="M13" s="14"/>
    </row>
    <row r="14" spans="1:12" s="14" customFormat="1" ht="16.5" customHeight="1">
      <c r="A14" s="8">
        <v>9</v>
      </c>
      <c r="B14" s="331" t="s">
        <v>228</v>
      </c>
      <c r="C14" s="332"/>
      <c r="D14" s="154"/>
      <c r="E14" s="154"/>
      <c r="F14" s="154"/>
      <c r="G14" s="154"/>
      <c r="H14" s="154"/>
      <c r="I14" s="154"/>
      <c r="J14" s="154"/>
      <c r="K14" s="154"/>
      <c r="L14" s="133"/>
    </row>
    <row r="15" spans="1:13" ht="16.5" customHeight="1">
      <c r="A15" s="8">
        <v>10</v>
      </c>
      <c r="B15" s="331" t="s">
        <v>12</v>
      </c>
      <c r="C15" s="332"/>
      <c r="D15" s="134"/>
      <c r="E15" s="134"/>
      <c r="F15" s="134"/>
      <c r="G15" s="134"/>
      <c r="H15" s="134"/>
      <c r="I15" s="134"/>
      <c r="J15" s="134"/>
      <c r="K15" s="134"/>
      <c r="L15" s="35"/>
      <c r="M15" s="14"/>
    </row>
    <row r="16" spans="1:13" ht="16.5" customHeight="1">
      <c r="A16" s="8">
        <v>11</v>
      </c>
      <c r="B16" s="331" t="s">
        <v>13</v>
      </c>
      <c r="C16" s="332"/>
      <c r="D16" s="134"/>
      <c r="E16" s="134"/>
      <c r="F16" s="134"/>
      <c r="G16" s="134"/>
      <c r="H16" s="134"/>
      <c r="I16" s="134"/>
      <c r="J16" s="134"/>
      <c r="K16" s="134"/>
      <c r="L16" s="35"/>
      <c r="M16" s="14"/>
    </row>
    <row r="17" spans="1:13" ht="16.5" customHeight="1">
      <c r="A17" s="8">
        <v>12</v>
      </c>
      <c r="B17" s="331" t="s">
        <v>22</v>
      </c>
      <c r="C17" s="332"/>
      <c r="D17" s="134"/>
      <c r="E17" s="134"/>
      <c r="F17" s="134"/>
      <c r="G17" s="134"/>
      <c r="H17" s="134"/>
      <c r="I17" s="134"/>
      <c r="J17" s="134"/>
      <c r="K17" s="134"/>
      <c r="L17" s="35"/>
      <c r="M17" s="14"/>
    </row>
    <row r="18" spans="1:13" ht="16.5" customHeight="1">
      <c r="A18" s="8">
        <v>13</v>
      </c>
      <c r="B18" s="331" t="s">
        <v>23</v>
      </c>
      <c r="C18" s="332"/>
      <c r="D18" s="134"/>
      <c r="E18" s="134"/>
      <c r="F18" s="134"/>
      <c r="G18" s="134"/>
      <c r="H18" s="134"/>
      <c r="I18" s="134"/>
      <c r="J18" s="134"/>
      <c r="K18" s="134"/>
      <c r="L18" s="35"/>
      <c r="M18" s="14"/>
    </row>
    <row r="19" spans="1:13" ht="16.5" customHeight="1">
      <c r="A19" s="8">
        <v>14</v>
      </c>
      <c r="B19" s="331" t="s">
        <v>24</v>
      </c>
      <c r="C19" s="332"/>
      <c r="D19" s="134"/>
      <c r="E19" s="134"/>
      <c r="F19" s="134"/>
      <c r="G19" s="134"/>
      <c r="H19" s="134"/>
      <c r="I19" s="134"/>
      <c r="J19" s="134"/>
      <c r="K19" s="134"/>
      <c r="L19" s="35"/>
      <c r="M19" s="14"/>
    </row>
    <row r="20" spans="1:13" ht="16.5" customHeight="1">
      <c r="A20" s="8">
        <v>15</v>
      </c>
      <c r="B20" s="331" t="s">
        <v>227</v>
      </c>
      <c r="C20" s="332"/>
      <c r="D20" s="134"/>
      <c r="E20" s="134"/>
      <c r="F20" s="134"/>
      <c r="G20" s="134"/>
      <c r="H20" s="134"/>
      <c r="I20" s="134"/>
      <c r="J20" s="134"/>
      <c r="K20" s="134"/>
      <c r="L20" s="35"/>
      <c r="M20" s="14"/>
    </row>
    <row r="21" spans="1:13" ht="16.5" customHeight="1">
      <c r="A21" s="8">
        <v>16</v>
      </c>
      <c r="B21" s="350" t="s">
        <v>229</v>
      </c>
      <c r="C21" s="351"/>
      <c r="D21" s="134">
        <v>1</v>
      </c>
      <c r="E21" s="134"/>
      <c r="F21" s="134">
        <v>1</v>
      </c>
      <c r="G21" s="134"/>
      <c r="H21" s="134"/>
      <c r="I21" s="134"/>
      <c r="J21" s="134"/>
      <c r="K21" s="134"/>
      <c r="L21" s="35"/>
      <c r="M21" s="14"/>
    </row>
    <row r="22" spans="1:13" ht="16.5" customHeight="1">
      <c r="A22" s="8">
        <v>17</v>
      </c>
      <c r="B22" s="345" t="s">
        <v>54</v>
      </c>
      <c r="C22" s="71" t="s">
        <v>14</v>
      </c>
      <c r="D22" s="134"/>
      <c r="E22" s="134"/>
      <c r="F22" s="134"/>
      <c r="G22" s="134"/>
      <c r="H22" s="134"/>
      <c r="I22" s="134"/>
      <c r="J22" s="134"/>
      <c r="K22" s="134"/>
      <c r="L22" s="35"/>
      <c r="M22" s="14"/>
    </row>
    <row r="23" spans="1:13" ht="16.5" customHeight="1">
      <c r="A23" s="8">
        <v>18</v>
      </c>
      <c r="B23" s="346"/>
      <c r="C23" s="71" t="s">
        <v>15</v>
      </c>
      <c r="D23" s="134"/>
      <c r="E23" s="134"/>
      <c r="F23" s="134"/>
      <c r="G23" s="134"/>
      <c r="H23" s="134"/>
      <c r="I23" s="134"/>
      <c r="J23" s="134"/>
      <c r="K23" s="134"/>
      <c r="L23" s="35"/>
      <c r="M23" s="14"/>
    </row>
    <row r="24" spans="1:13" ht="16.5" customHeight="1">
      <c r="A24" s="8">
        <v>19</v>
      </c>
      <c r="B24" s="346"/>
      <c r="C24" s="71" t="s">
        <v>16</v>
      </c>
      <c r="D24" s="134">
        <v>1</v>
      </c>
      <c r="E24" s="134"/>
      <c r="F24" s="134">
        <v>1</v>
      </c>
      <c r="G24" s="134"/>
      <c r="H24" s="134"/>
      <c r="I24" s="134"/>
      <c r="J24" s="134"/>
      <c r="K24" s="134"/>
      <c r="L24" s="35"/>
      <c r="M24" s="14"/>
    </row>
    <row r="25" spans="1:13" ht="16.5" customHeight="1">
      <c r="A25" s="8">
        <v>20</v>
      </c>
      <c r="B25" s="346"/>
      <c r="C25" s="71" t="s">
        <v>17</v>
      </c>
      <c r="D25" s="134"/>
      <c r="E25" s="134"/>
      <c r="F25" s="134"/>
      <c r="G25" s="134"/>
      <c r="H25" s="134"/>
      <c r="I25" s="134"/>
      <c r="J25" s="134"/>
      <c r="K25" s="134"/>
      <c r="L25" s="35"/>
      <c r="M25" s="14"/>
    </row>
    <row r="26" spans="1:13" ht="16.5" customHeight="1">
      <c r="A26" s="8">
        <v>21</v>
      </c>
      <c r="B26" s="346"/>
      <c r="C26" s="71" t="s">
        <v>18</v>
      </c>
      <c r="D26" s="134"/>
      <c r="E26" s="134"/>
      <c r="F26" s="134"/>
      <c r="G26" s="134"/>
      <c r="H26" s="134"/>
      <c r="I26" s="134"/>
      <c r="J26" s="134"/>
      <c r="K26" s="134"/>
      <c r="L26" s="35"/>
      <c r="M26" s="14"/>
    </row>
    <row r="27" spans="1:12" s="14" customFormat="1" ht="23.25" customHeight="1">
      <c r="A27" s="8">
        <v>22</v>
      </c>
      <c r="B27" s="346"/>
      <c r="C27" s="153" t="s">
        <v>137</v>
      </c>
      <c r="D27" s="154"/>
      <c r="E27" s="154"/>
      <c r="F27" s="154"/>
      <c r="G27" s="154"/>
      <c r="H27" s="154"/>
      <c r="I27" s="154"/>
      <c r="J27" s="154"/>
      <c r="K27" s="154"/>
      <c r="L27" s="133"/>
    </row>
    <row r="28" spans="1:12" s="14" customFormat="1" ht="24.75" customHeight="1">
      <c r="A28" s="8">
        <v>23</v>
      </c>
      <c r="B28" s="347"/>
      <c r="C28" s="153" t="s">
        <v>138</v>
      </c>
      <c r="D28" s="154"/>
      <c r="E28" s="154"/>
      <c r="F28" s="154"/>
      <c r="G28" s="154"/>
      <c r="H28" s="154"/>
      <c r="I28" s="154"/>
      <c r="J28" s="154"/>
      <c r="K28" s="154"/>
      <c r="L28" s="133"/>
    </row>
    <row r="29" spans="1:13" ht="16.5" customHeight="1">
      <c r="A29" s="8">
        <v>24</v>
      </c>
      <c r="B29" s="331" t="s">
        <v>25</v>
      </c>
      <c r="C29" s="332"/>
      <c r="D29" s="134"/>
      <c r="E29" s="134"/>
      <c r="F29" s="134"/>
      <c r="G29" s="134"/>
      <c r="H29" s="134"/>
      <c r="I29" s="134"/>
      <c r="J29" s="134"/>
      <c r="K29" s="134"/>
      <c r="L29" s="35"/>
      <c r="M29" s="14"/>
    </row>
    <row r="30" spans="1:13" ht="16.5" customHeight="1">
      <c r="A30" s="8">
        <v>25</v>
      </c>
      <c r="B30" s="331" t="s">
        <v>26</v>
      </c>
      <c r="C30" s="332"/>
      <c r="D30" s="134"/>
      <c r="E30" s="134"/>
      <c r="F30" s="134"/>
      <c r="G30" s="134"/>
      <c r="H30" s="134"/>
      <c r="I30" s="134"/>
      <c r="J30" s="134"/>
      <c r="K30" s="134"/>
      <c r="L30" s="35"/>
      <c r="M30" s="14"/>
    </row>
    <row r="31" spans="1:13" ht="16.5" customHeight="1">
      <c r="A31" s="8">
        <v>26</v>
      </c>
      <c r="B31" s="331" t="s">
        <v>27</v>
      </c>
      <c r="C31" s="332"/>
      <c r="D31" s="134"/>
      <c r="E31" s="134"/>
      <c r="F31" s="134"/>
      <c r="G31" s="134"/>
      <c r="H31" s="134"/>
      <c r="I31" s="134"/>
      <c r="J31" s="134"/>
      <c r="K31" s="134"/>
      <c r="L31" s="35"/>
      <c r="M31" s="14"/>
    </row>
    <row r="32" spans="1:13" ht="16.5" customHeight="1">
      <c r="A32" s="8">
        <v>27</v>
      </c>
      <c r="B32" s="331" t="s">
        <v>28</v>
      </c>
      <c r="C32" s="332"/>
      <c r="D32" s="134"/>
      <c r="E32" s="134"/>
      <c r="F32" s="134"/>
      <c r="G32" s="134"/>
      <c r="H32" s="134"/>
      <c r="I32" s="134"/>
      <c r="J32" s="134"/>
      <c r="K32" s="134"/>
      <c r="L32" s="35"/>
      <c r="M32" s="14"/>
    </row>
    <row r="33" spans="1:13" ht="16.5" customHeight="1">
      <c r="A33" s="8">
        <v>28</v>
      </c>
      <c r="B33" s="331" t="s">
        <v>29</v>
      </c>
      <c r="C33" s="332"/>
      <c r="D33" s="134"/>
      <c r="E33" s="134"/>
      <c r="F33" s="134"/>
      <c r="G33" s="134"/>
      <c r="H33" s="134"/>
      <c r="I33" s="134"/>
      <c r="J33" s="134"/>
      <c r="K33" s="134"/>
      <c r="L33" s="35"/>
      <c r="M33" s="14"/>
    </row>
    <row r="34" spans="1:13" ht="26.25" customHeight="1">
      <c r="A34" s="8">
        <v>29</v>
      </c>
      <c r="B34" s="331" t="s">
        <v>30</v>
      </c>
      <c r="C34" s="332"/>
      <c r="D34" s="134"/>
      <c r="E34" s="134"/>
      <c r="F34" s="134"/>
      <c r="G34" s="134"/>
      <c r="H34" s="134"/>
      <c r="I34" s="134"/>
      <c r="J34" s="134"/>
      <c r="K34" s="134"/>
      <c r="L34" s="35"/>
      <c r="M34" s="14"/>
    </row>
    <row r="35" spans="1:13" ht="16.5" customHeight="1">
      <c r="A35" s="8">
        <v>30</v>
      </c>
      <c r="B35" s="331" t="s">
        <v>31</v>
      </c>
      <c r="C35" s="332"/>
      <c r="D35" s="134"/>
      <c r="E35" s="134"/>
      <c r="F35" s="134"/>
      <c r="G35" s="134"/>
      <c r="H35" s="134"/>
      <c r="I35" s="134"/>
      <c r="J35" s="134"/>
      <c r="K35" s="134"/>
      <c r="L35" s="35"/>
      <c r="M35" s="14"/>
    </row>
    <row r="36" spans="1:13" ht="16.5" customHeight="1">
      <c r="A36" s="8">
        <v>31</v>
      </c>
      <c r="B36" s="331" t="s">
        <v>245</v>
      </c>
      <c r="C36" s="332"/>
      <c r="D36" s="134"/>
      <c r="E36" s="134"/>
      <c r="F36" s="134"/>
      <c r="G36" s="134"/>
      <c r="H36" s="134"/>
      <c r="I36" s="134"/>
      <c r="J36" s="134"/>
      <c r="K36" s="134"/>
      <c r="L36" s="35"/>
      <c r="M36" s="14"/>
    </row>
    <row r="37" spans="1:13" ht="16.5" customHeight="1">
      <c r="A37" s="8">
        <v>32</v>
      </c>
      <c r="B37" s="331" t="s">
        <v>32</v>
      </c>
      <c r="C37" s="332"/>
      <c r="D37" s="134"/>
      <c r="E37" s="134"/>
      <c r="F37" s="134"/>
      <c r="G37" s="134"/>
      <c r="H37" s="134"/>
      <c r="I37" s="134"/>
      <c r="J37" s="134"/>
      <c r="K37" s="134"/>
      <c r="L37" s="35"/>
      <c r="M37" s="14"/>
    </row>
    <row r="38" spans="1:13" ht="16.5" customHeight="1">
      <c r="A38" s="8">
        <v>33</v>
      </c>
      <c r="B38" s="331" t="s">
        <v>19</v>
      </c>
      <c r="C38" s="332"/>
      <c r="D38" s="134"/>
      <c r="E38" s="134"/>
      <c r="F38" s="134"/>
      <c r="G38" s="134"/>
      <c r="H38" s="134"/>
      <c r="I38" s="134"/>
      <c r="J38" s="134"/>
      <c r="K38" s="134"/>
      <c r="L38" s="35"/>
      <c r="M38" s="14"/>
    </row>
    <row r="39" spans="1:13" ht="16.5" customHeight="1">
      <c r="A39" s="8">
        <v>34</v>
      </c>
      <c r="B39" s="331" t="s">
        <v>20</v>
      </c>
      <c r="C39" s="332"/>
      <c r="D39" s="134">
        <v>1</v>
      </c>
      <c r="E39" s="134"/>
      <c r="F39" s="134">
        <v>1</v>
      </c>
      <c r="G39" s="134"/>
      <c r="H39" s="134">
        <v>1</v>
      </c>
      <c r="I39" s="134"/>
      <c r="J39" s="134"/>
      <c r="K39" s="134"/>
      <c r="L39" s="35"/>
      <c r="M39" s="14"/>
    </row>
    <row r="40" spans="1:13" ht="16.5" customHeight="1">
      <c r="A40" s="8">
        <v>35</v>
      </c>
      <c r="B40" s="331" t="s">
        <v>21</v>
      </c>
      <c r="C40" s="332"/>
      <c r="D40" s="134">
        <v>1</v>
      </c>
      <c r="E40" s="134">
        <v>1</v>
      </c>
      <c r="F40" s="134">
        <v>1</v>
      </c>
      <c r="G40" s="134">
        <v>1</v>
      </c>
      <c r="H40" s="134"/>
      <c r="I40" s="134"/>
      <c r="J40" s="134"/>
      <c r="K40" s="134"/>
      <c r="L40" s="35"/>
      <c r="M40" s="14"/>
    </row>
    <row r="41" spans="1:12" s="14" customFormat="1" ht="16.5" customHeight="1">
      <c r="A41" s="8">
        <v>36</v>
      </c>
      <c r="B41" s="331" t="s">
        <v>986</v>
      </c>
      <c r="C41" s="332"/>
      <c r="D41" s="134"/>
      <c r="E41" s="134"/>
      <c r="F41" s="134"/>
      <c r="G41" s="134"/>
      <c r="H41" s="134"/>
      <c r="I41" s="134"/>
      <c r="J41" s="134"/>
      <c r="K41" s="134"/>
      <c r="L41" s="133"/>
    </row>
    <row r="42" spans="1:13" ht="16.5" customHeight="1">
      <c r="A42" s="8">
        <v>37</v>
      </c>
      <c r="B42" s="333" t="s">
        <v>246</v>
      </c>
      <c r="C42" s="334"/>
      <c r="D42" s="134">
        <v>1</v>
      </c>
      <c r="E42" s="134">
        <v>1</v>
      </c>
      <c r="F42" s="134">
        <v>1</v>
      </c>
      <c r="G42" s="134">
        <v>1</v>
      </c>
      <c r="H42" s="134"/>
      <c r="I42" s="134"/>
      <c r="J42" s="134"/>
      <c r="K42" s="134"/>
      <c r="L42" s="35"/>
      <c r="M42" s="14"/>
    </row>
    <row r="43" spans="1:13" ht="25.5" customHeight="1">
      <c r="A43" s="8">
        <v>38</v>
      </c>
      <c r="B43" s="343" t="s">
        <v>1072</v>
      </c>
      <c r="C43" s="344"/>
      <c r="D43" s="134">
        <v>3</v>
      </c>
      <c r="E43" s="134">
        <v>3</v>
      </c>
      <c r="F43" s="134">
        <v>3</v>
      </c>
      <c r="G43" s="134">
        <v>1</v>
      </c>
      <c r="H43" s="134">
        <v>2</v>
      </c>
      <c r="I43" s="134"/>
      <c r="J43" s="134"/>
      <c r="K43" s="134"/>
      <c r="L43" s="35"/>
      <c r="M43" s="14"/>
    </row>
    <row r="44" spans="1:13" ht="16.5" customHeight="1">
      <c r="A44" s="8">
        <v>39</v>
      </c>
      <c r="B44" s="352" t="s">
        <v>987</v>
      </c>
      <c r="C44" s="353"/>
      <c r="D44" s="134">
        <v>3</v>
      </c>
      <c r="E44" s="134">
        <v>3</v>
      </c>
      <c r="F44" s="134">
        <v>3</v>
      </c>
      <c r="G44" s="134">
        <v>1</v>
      </c>
      <c r="H44" s="134">
        <v>2</v>
      </c>
      <c r="I44" s="134"/>
      <c r="J44" s="134"/>
      <c r="K44" s="134"/>
      <c r="L44" s="35"/>
      <c r="M44" s="14"/>
    </row>
    <row r="45" spans="1:12" s="14" customFormat="1" ht="30" customHeight="1">
      <c r="A45" s="8">
        <v>40</v>
      </c>
      <c r="B45" s="352" t="s">
        <v>988</v>
      </c>
      <c r="C45" s="353"/>
      <c r="D45" s="134"/>
      <c r="E45" s="134"/>
      <c r="F45" s="134"/>
      <c r="G45" s="134"/>
      <c r="H45" s="134"/>
      <c r="I45" s="134"/>
      <c r="J45" s="134"/>
      <c r="K45" s="134"/>
      <c r="L45" s="133"/>
    </row>
    <row r="46" spans="1:13" ht="16.5" customHeight="1">
      <c r="A46" s="8">
        <v>41</v>
      </c>
      <c r="B46" s="352" t="s">
        <v>0</v>
      </c>
      <c r="C46" s="353"/>
      <c r="D46" s="134"/>
      <c r="E46" s="134"/>
      <c r="F46" s="134"/>
      <c r="G46" s="134"/>
      <c r="H46" s="134"/>
      <c r="I46" s="134"/>
      <c r="J46" s="134"/>
      <c r="K46" s="134"/>
      <c r="L46" s="35"/>
      <c r="M46" s="14"/>
    </row>
    <row r="47" spans="1:13" ht="16.5" customHeight="1">
      <c r="A47" s="8">
        <v>42</v>
      </c>
      <c r="B47" s="356" t="s">
        <v>1</v>
      </c>
      <c r="C47" s="357"/>
      <c r="D47" s="134"/>
      <c r="E47" s="134"/>
      <c r="F47" s="134"/>
      <c r="G47" s="134"/>
      <c r="H47" s="134"/>
      <c r="I47" s="134"/>
      <c r="J47" s="134"/>
      <c r="K47" s="134"/>
      <c r="L47" s="35"/>
      <c r="M47" s="14"/>
    </row>
    <row r="48" spans="1:13" ht="16.5" customHeight="1">
      <c r="A48" s="8">
        <v>43</v>
      </c>
      <c r="B48" s="356" t="s">
        <v>2</v>
      </c>
      <c r="C48" s="357"/>
      <c r="D48" s="134"/>
      <c r="E48" s="134"/>
      <c r="F48" s="134"/>
      <c r="G48" s="134"/>
      <c r="H48" s="134"/>
      <c r="I48" s="134"/>
      <c r="J48" s="134"/>
      <c r="K48" s="134"/>
      <c r="L48" s="35"/>
      <c r="M48" s="14"/>
    </row>
    <row r="49" spans="1:13" ht="16.5" customHeight="1">
      <c r="A49" s="8">
        <v>44</v>
      </c>
      <c r="B49" s="356" t="s">
        <v>3</v>
      </c>
      <c r="C49" s="357"/>
      <c r="D49" s="134"/>
      <c r="E49" s="134"/>
      <c r="F49" s="134"/>
      <c r="G49" s="134"/>
      <c r="H49" s="134"/>
      <c r="I49" s="134"/>
      <c r="J49" s="134"/>
      <c r="K49" s="134"/>
      <c r="L49" s="35"/>
      <c r="M49" s="14"/>
    </row>
    <row r="50" spans="1:13" ht="22.5" customHeight="1">
      <c r="A50" s="8">
        <v>45</v>
      </c>
      <c r="B50" s="352" t="s">
        <v>4</v>
      </c>
      <c r="C50" s="353"/>
      <c r="D50" s="134"/>
      <c r="E50" s="134"/>
      <c r="F50" s="134"/>
      <c r="G50" s="134"/>
      <c r="H50" s="134"/>
      <c r="I50" s="134"/>
      <c r="J50" s="134"/>
      <c r="K50" s="134"/>
      <c r="L50" s="35"/>
      <c r="M50" s="14"/>
    </row>
    <row r="51" spans="1:13" ht="26.25" customHeight="1">
      <c r="A51" s="8">
        <v>46</v>
      </c>
      <c r="B51" s="352" t="s">
        <v>5</v>
      </c>
      <c r="C51" s="353"/>
      <c r="D51" s="134"/>
      <c r="E51" s="134"/>
      <c r="F51" s="134"/>
      <c r="G51" s="134"/>
      <c r="H51" s="134"/>
      <c r="I51" s="134"/>
      <c r="J51" s="134"/>
      <c r="K51" s="134"/>
      <c r="L51" s="35"/>
      <c r="M51" s="14"/>
    </row>
    <row r="52" spans="1:13" ht="27.75" customHeight="1">
      <c r="A52" s="8">
        <v>47</v>
      </c>
      <c r="B52" s="352" t="s">
        <v>6</v>
      </c>
      <c r="C52" s="353"/>
      <c r="D52" s="134"/>
      <c r="E52" s="134"/>
      <c r="F52" s="134"/>
      <c r="G52" s="134"/>
      <c r="H52" s="134"/>
      <c r="I52" s="134"/>
      <c r="J52" s="134"/>
      <c r="K52" s="134"/>
      <c r="L52" s="35"/>
      <c r="M52" s="14"/>
    </row>
    <row r="53" spans="1:13" ht="16.5" customHeight="1">
      <c r="A53" s="8">
        <v>48</v>
      </c>
      <c r="B53" s="333" t="s">
        <v>50</v>
      </c>
      <c r="C53" s="334"/>
      <c r="D53" s="134"/>
      <c r="E53" s="134"/>
      <c r="F53" s="134"/>
      <c r="G53" s="134"/>
      <c r="H53" s="134"/>
      <c r="I53" s="134"/>
      <c r="J53" s="134"/>
      <c r="K53" s="134"/>
      <c r="L53" s="35"/>
      <c r="M53" s="14"/>
    </row>
    <row r="54" spans="1:12" ht="16.5" customHeight="1">
      <c r="A54" s="8">
        <v>49</v>
      </c>
      <c r="B54" s="348" t="s">
        <v>65</v>
      </c>
      <c r="C54" s="349"/>
      <c r="D54" s="134"/>
      <c r="E54" s="134"/>
      <c r="F54" s="134"/>
      <c r="G54" s="134"/>
      <c r="H54" s="134"/>
      <c r="I54" s="134"/>
      <c r="J54" s="134"/>
      <c r="K54" s="134"/>
      <c r="L54" s="6"/>
    </row>
    <row r="55" spans="1:12" ht="16.5" customHeight="1">
      <c r="A55" s="8">
        <v>50</v>
      </c>
      <c r="B55" s="355" t="s">
        <v>1073</v>
      </c>
      <c r="C55" s="355"/>
      <c r="D55" s="166">
        <f>D6+D43+D54</f>
        <v>7</v>
      </c>
      <c r="E55" s="166">
        <f>E6+E43+E54</f>
        <v>5</v>
      </c>
      <c r="F55" s="166">
        <f>F6+F43+F54</f>
        <v>7</v>
      </c>
      <c r="G55" s="166">
        <f>G6+G43+G54</f>
        <v>3</v>
      </c>
      <c r="H55" s="166">
        <f>H6+H43+H54</f>
        <v>3</v>
      </c>
      <c r="I55" s="166">
        <f>I6+I43+I54</f>
        <v>0</v>
      </c>
      <c r="J55" s="202">
        <f>J6+J43+J54</f>
        <v>0</v>
      </c>
      <c r="K55" s="166">
        <f>K6+K43+K54</f>
        <v>0</v>
      </c>
      <c r="L55" s="6"/>
    </row>
    <row r="56" spans="1:12" s="14" customFormat="1" ht="16.5" customHeight="1">
      <c r="A56" s="8">
        <v>51</v>
      </c>
      <c r="B56" s="354" t="s">
        <v>52</v>
      </c>
      <c r="C56" s="354"/>
      <c r="D56" s="151"/>
      <c r="E56" s="151"/>
      <c r="F56" s="151"/>
      <c r="G56" s="151"/>
      <c r="H56" s="151"/>
      <c r="I56" s="151"/>
      <c r="J56" s="151"/>
      <c r="K56" s="151"/>
      <c r="L56" s="152"/>
    </row>
    <row r="57" spans="1:12" s="14" customFormat="1" ht="16.5" customHeight="1">
      <c r="A57" s="8">
        <v>52</v>
      </c>
      <c r="B57" s="354" t="s">
        <v>71</v>
      </c>
      <c r="C57" s="354"/>
      <c r="D57" s="151"/>
      <c r="E57" s="151"/>
      <c r="F57" s="151"/>
      <c r="G57" s="151"/>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&amp;L66E3E5FB&amp;C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27"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v>
      </c>
      <c r="D14" s="182">
        <v>1</v>
      </c>
      <c r="E14" s="182">
        <v>1</v>
      </c>
      <c r="F14" s="182"/>
      <c r="G14" s="182">
        <v>1</v>
      </c>
      <c r="H14" s="193"/>
      <c r="I14" s="182"/>
      <c r="J14" s="69"/>
      <c r="K14" s="69"/>
      <c r="L14" s="69"/>
    </row>
    <row r="15" spans="1:12" ht="39" customHeight="1">
      <c r="A15" s="75">
        <v>10</v>
      </c>
      <c r="B15" s="76" t="s">
        <v>97</v>
      </c>
      <c r="C15" s="182">
        <v>11</v>
      </c>
      <c r="D15" s="182">
        <v>11</v>
      </c>
      <c r="E15" s="182">
        <v>11</v>
      </c>
      <c r="F15" s="182"/>
      <c r="G15" s="182">
        <v>8</v>
      </c>
      <c r="H15" s="193">
        <v>2</v>
      </c>
      <c r="I15" s="182"/>
      <c r="J15" s="69"/>
      <c r="K15" s="69"/>
      <c r="L15" s="69"/>
    </row>
    <row r="16" spans="1:12" ht="50.25" customHeight="1">
      <c r="A16" s="75">
        <v>11</v>
      </c>
      <c r="B16" s="76" t="s">
        <v>42</v>
      </c>
      <c r="C16" s="182">
        <v>2</v>
      </c>
      <c r="D16" s="182">
        <v>2</v>
      </c>
      <c r="E16" s="182">
        <v>2</v>
      </c>
      <c r="F16" s="182">
        <v>1</v>
      </c>
      <c r="G16" s="182">
        <v>1</v>
      </c>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v>1</v>
      </c>
      <c r="E22" s="182">
        <v>1</v>
      </c>
      <c r="F22" s="182"/>
      <c r="G22" s="182">
        <v>1</v>
      </c>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7</v>
      </c>
      <c r="D25" s="182">
        <v>6</v>
      </c>
      <c r="E25" s="182">
        <v>7</v>
      </c>
      <c r="F25" s="182"/>
      <c r="G25" s="182">
        <v>6</v>
      </c>
      <c r="H25" s="193">
        <v>1</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c r="D30" s="182"/>
      <c r="E30" s="182"/>
      <c r="F30" s="182"/>
      <c r="G30" s="182"/>
      <c r="H30" s="193"/>
      <c r="I30" s="182"/>
      <c r="J30" s="69"/>
      <c r="K30" s="69"/>
      <c r="L30" s="69"/>
    </row>
    <row r="31" spans="1:12" ht="18.75" customHeight="1">
      <c r="A31" s="75">
        <v>26</v>
      </c>
      <c r="B31" s="80" t="s">
        <v>218</v>
      </c>
      <c r="C31" s="77">
        <f>SUM(C6:C30)</f>
        <v>22</v>
      </c>
      <c r="D31" s="77">
        <f>SUM(D6:D30)</f>
        <v>21</v>
      </c>
      <c r="E31" s="77">
        <f>SUM(E6:E30)</f>
        <v>22</v>
      </c>
      <c r="F31" s="77">
        <f>SUM(F6:F30)</f>
        <v>1</v>
      </c>
      <c r="G31" s="77">
        <f>SUM(G6:G30)</f>
        <v>17</v>
      </c>
      <c r="H31" s="77">
        <f>SUM(H6:H30)</f>
        <v>3</v>
      </c>
      <c r="I31" s="77">
        <f>SUM(I6:I30)</f>
        <v>0</v>
      </c>
      <c r="J31" s="69"/>
      <c r="K31" s="69"/>
      <c r="L31" s="69"/>
    </row>
    <row r="32" spans="1:12" ht="13.5" customHeight="1">
      <c r="A32" s="75">
        <v>27</v>
      </c>
      <c r="B32" s="83" t="s">
        <v>52</v>
      </c>
      <c r="C32" s="77">
        <v>1</v>
      </c>
      <c r="D32" s="182">
        <v>1</v>
      </c>
      <c r="E32" s="182">
        <v>1</v>
      </c>
      <c r="F32" s="182"/>
      <c r="G32" s="182">
        <v>1</v>
      </c>
      <c r="H32" s="193"/>
      <c r="I32" s="182"/>
      <c r="J32" s="69"/>
      <c r="K32" s="69"/>
      <c r="L32" s="69"/>
    </row>
    <row r="33" spans="1:12" ht="16.5" customHeight="1">
      <c r="A33" s="75">
        <v>28</v>
      </c>
      <c r="B33" s="83" t="s">
        <v>71</v>
      </c>
      <c r="C33" s="77">
        <v>3</v>
      </c>
      <c r="D33" s="182">
        <v>2</v>
      </c>
      <c r="E33" s="182">
        <v>3</v>
      </c>
      <c r="F33" s="182"/>
      <c r="G33" s="182">
        <v>2</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&amp;L66E3E5FB&amp;C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41" activePane="bottomRight" state="frozen"/>
      <selection pane="topLeft" activeCell="A1" sqref="A1"/>
      <selection pane="topRight" activeCell="C1" sqref="C1"/>
      <selection pane="bottomLeft" activeCell="A6" sqref="A6"/>
      <selection pane="bottomRight" activeCell="C17" sqref="C17"/>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8" t="s">
        <v>62</v>
      </c>
      <c r="B2" s="328" t="s">
        <v>182</v>
      </c>
      <c r="C2" s="371" t="s">
        <v>189</v>
      </c>
      <c r="D2" s="372"/>
      <c r="E2" s="365" t="s">
        <v>190</v>
      </c>
      <c r="F2" s="366"/>
      <c r="G2" s="366"/>
      <c r="H2" s="367"/>
      <c r="I2" s="362" t="s">
        <v>191</v>
      </c>
    </row>
    <row r="3" spans="1:9" ht="27.75" customHeight="1">
      <c r="A3" s="328"/>
      <c r="B3" s="328"/>
      <c r="C3" s="373"/>
      <c r="D3" s="374"/>
      <c r="E3" s="368" t="s">
        <v>53</v>
      </c>
      <c r="F3" s="365" t="s">
        <v>69</v>
      </c>
      <c r="G3" s="366"/>
      <c r="H3" s="367"/>
      <c r="I3" s="363"/>
    </row>
    <row r="4" spans="1:9" ht="111" customHeight="1">
      <c r="A4" s="328"/>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&amp;L66E3E5FB&amp;C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22">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99" t="s">
        <v>76</v>
      </c>
      <c r="C7" s="400"/>
      <c r="D7" s="138"/>
      <c r="E7" s="140"/>
      <c r="F7" s="140"/>
      <c r="G7" s="140"/>
      <c r="H7" s="140"/>
      <c r="I7" s="140"/>
      <c r="J7" s="140"/>
      <c r="K7" s="140"/>
      <c r="L7" s="140"/>
    </row>
    <row r="8" spans="1:12" ht="37.5" customHeight="1">
      <c r="A8" s="119">
        <v>3</v>
      </c>
      <c r="B8" s="391" t="s">
        <v>77</v>
      </c>
      <c r="C8" s="392"/>
      <c r="D8" s="138"/>
      <c r="E8" s="140"/>
      <c r="F8" s="140"/>
      <c r="G8" s="140"/>
      <c r="H8" s="140"/>
      <c r="I8" s="140"/>
      <c r="J8" s="140"/>
      <c r="K8" s="140"/>
      <c r="L8" s="140"/>
    </row>
    <row r="9" spans="1:12" ht="51" customHeight="1">
      <c r="A9" s="119">
        <v>4</v>
      </c>
      <c r="B9" s="402" t="s">
        <v>202</v>
      </c>
      <c r="C9" s="403"/>
      <c r="D9" s="138"/>
      <c r="E9" s="140"/>
      <c r="F9" s="140"/>
      <c r="G9" s="140"/>
      <c r="H9" s="140"/>
      <c r="I9" s="140"/>
      <c r="J9" s="140"/>
      <c r="K9" s="140"/>
      <c r="L9" s="140"/>
    </row>
    <row r="10" spans="1:12" ht="53.25" customHeight="1">
      <c r="A10" s="119">
        <v>5</v>
      </c>
      <c r="B10" s="399" t="s">
        <v>204</v>
      </c>
      <c r="C10" s="400"/>
      <c r="D10" s="138"/>
      <c r="E10" s="140"/>
      <c r="F10" s="140"/>
      <c r="G10" s="140"/>
      <c r="H10" s="140"/>
      <c r="I10" s="140"/>
      <c r="J10" s="140"/>
      <c r="K10" s="140"/>
      <c r="L10" s="140"/>
    </row>
    <row r="11" spans="1:12" ht="48.75" customHeight="1">
      <c r="A11" s="120">
        <v>6</v>
      </c>
      <c r="B11" s="408" t="s">
        <v>203</v>
      </c>
      <c r="C11" s="408"/>
      <c r="D11" s="139"/>
      <c r="E11" s="140"/>
      <c r="F11" s="140"/>
      <c r="G11" s="140"/>
      <c r="H11" s="140"/>
      <c r="I11" s="140"/>
      <c r="J11" s="140"/>
      <c r="K11" s="140"/>
      <c r="L11" s="140"/>
    </row>
    <row r="12" spans="2: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1" t="s">
        <v>128</v>
      </c>
      <c r="E14" s="404" t="s">
        <v>1074</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1075</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6" t="s">
        <v>142</v>
      </c>
      <c r="C22" s="142" t="s">
        <v>1079</v>
      </c>
      <c r="D22" s="20"/>
      <c r="E22" s="16"/>
      <c r="F22" s="16"/>
      <c r="G22" s="16"/>
      <c r="H22" s="38"/>
      <c r="I22" s="38"/>
      <c r="J22" s="38"/>
      <c r="K22" s="38"/>
      <c r="L22" s="3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&amp;L66E3E5FB&amp;C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Twix</cp:lastModifiedBy>
  <cp:lastPrinted>2021-04-01T07:54:53Z</cp:lastPrinted>
  <dcterms:created xsi:type="dcterms:W3CDTF">2015-09-09T11:45:10Z</dcterms:created>
  <dcterms:modified xsi:type="dcterms:W3CDTF">2022-02-07T06:07:48Z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1-к_00491_4.2021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66E3E5FB</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