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<sst xmlns="http://schemas.openxmlformats.org/spreadsheetml/2006/main" count="154" uniqueCount="129">
  <si>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</si>
  <si>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</si>
  <si>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</si>
  <si>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</si>
  <si>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</si>
  <si>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</si>
  <si>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</si>
  <si>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</si>
  <si>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</si>
  <si>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</si>
  <si>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</si>
  <si>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</si>
  <si>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</si>
  <si>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</si>
  <si>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</si>
  <si>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</si>
  <si>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</si>
  <si>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</si>
  <si>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</si>
  <si>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</si>
  <si>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</si>
  <si>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</si>
  <si>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</si>
  <si>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</si>
  <si>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</si>
  <si>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</si>
  <si>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</si>
  <si>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</si>
  <si>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</si>
  <si>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</si>
  <si>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</si>
  <si>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</si>
  <si>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</si>
  <si>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</si>
  <si>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</si>
  <si>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</si>
  <si>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</si>
  <si>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</si>
  <si>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</si>
  <si>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</si>
  <si>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</si>
  <si>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</si>
  <si>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</si>
  <si>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</si>
  <si>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</si>
  <si>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</si>
  <si>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</si>
  <si>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</si>
  <si>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</si>
  <si>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</si>
  <si>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</si>
  <si>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</si>
  <si>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</si>
  <si>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</si>
  <si>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</si>
  <si>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</si>
  <si>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</si>
  <si>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</si>
  <si>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</si>
  <si>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</si>
  <si>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</si>
  <si>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</si>
  <si>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</si>
  <si>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</si>
  <si>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</si>
  <si>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</si>
  <si>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</si>
  <si>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</si>
  <si>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</si>
  <si>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</si>
  <si>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</si>
  <si>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</si>
  <si>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</si>
  <si>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</si>
  <si>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</si>
  <si>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</si>
  <si>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</si>
  <si>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</si>
  <si>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</si>
  <si>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</si>
  <si>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</si>
  <si>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</si>
  <si>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</si>
  <si>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</si>
  <si>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</si>
  <si>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</si>
  <si>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</si>
  <si>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</si>
  <si>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</si>
  <si>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</si>
  <si>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</si>
  <si>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</si>
  <si>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</si>
  <si>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</si>
  <si>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</si>
  <si>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</si>
  <si>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</si>
  <si>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</si>
  <si>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</si>
  <si>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</si>
  <si>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</si>
  <si>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</si>
  <si>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</si>
  <si>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</si>
  <si>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</si>
  <si>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</si>
  <si>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</si>
  <si>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</si>
  <si>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</si>
  <si>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</si>
  <si>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</si>
  <si>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</si>
  <si>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</si>
  <si>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</si>
  <si>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</si>
  <si>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</si>
  <si>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</si>
  <si>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</si>
  <si>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</si>
  <si>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</si>
  <si>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</si>
  <si>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</si>
  <si>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</si>
  <si>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О.О. Желясков</t>
  </si>
  <si>
    <t>Д.В. Мудрик</t>
  </si>
  <si>
    <t>(097)5895105</t>
  </si>
  <si>
    <t>(04863)5-42-00</t>
  </si>
  <si>
    <t>inbox@an.od.court.gov.ua</t>
  </si>
  <si>
    <t>5 жовтня 2021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</si>
</sst>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&amp;LBF98E174&amp;C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283</v>
      </c>
      <c r="D6" s="96">
        <f>SUM(D7,D10,D13,D14,D15,D21,D24,D25,D18,D19,D20)</f>
        <v>274452.41000000003</v>
      </c>
      <c r="E6" s="96">
        <f>SUM(E7,E10,E13,E14,E15,E21,E24,E25,E18,E19,E20)</f>
        <v>260</v>
      </c>
      <c r="F6" s="96">
        <f>SUM(F7,F10,F13,F14,F15,F21,F24,F25,F18,F19,F20)</f>
        <v>256068.71999999997</v>
      </c>
      <c r="G6" s="96">
        <f>SUM(G7,G10,G13,G14,G15,G21,G24,G25,G18,G19,G20)</f>
        <v>1</v>
      </c>
      <c r="H6" s="96">
        <f>SUM(H7,H10,H13,H14,H15,H21,H24,H25,H18,H19,H20)</f>
        <v>2102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22</v>
      </c>
      <c r="L6" s="96">
        <f>SUM(L7,L10,L13,L14,L15,L21,L24,L25,L18,L19,L20)</f>
        <v>18841</v>
      </c>
    </row>
    <row r="7" spans="1:12" ht="16.5" customHeight="1">
      <c r="A7" s="87">
        <v>2</v>
      </c>
      <c r="B7" s="90" t="s">
        <v>74</v>
      </c>
      <c r="C7" s="97">
        <v>57</v>
      </c>
      <c r="D7" s="97">
        <v>131442.41</v>
      </c>
      <c r="E7" s="97">
        <v>55</v>
      </c>
      <c r="F7" s="97">
        <v>129088.12</v>
      </c>
      <c r="G7" s="97">
        <v>1</v>
      </c>
      <c r="H7" s="97">
        <v>2102</v>
      </c>
      <c r="I7" s="97"/>
      <c r="J7" s="97"/>
      <c r="K7" s="97">
        <v>1</v>
      </c>
      <c r="L7" s="97">
        <v>908</v>
      </c>
    </row>
    <row r="8" spans="1:12" ht="16.5" customHeight="1">
      <c r="A8" s="87">
        <v>3</v>
      </c>
      <c r="B8" s="91" t="s">
        <v>75</v>
      </c>
      <c r="C8" s="97">
        <v>43</v>
      </c>
      <c r="D8" s="97">
        <v>109196.41</v>
      </c>
      <c r="E8" s="97">
        <v>42</v>
      </c>
      <c r="F8" s="97">
        <v>106927.32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14</v>
      </c>
      <c r="D9" s="97">
        <v>22246</v>
      </c>
      <c r="E9" s="97">
        <v>13</v>
      </c>
      <c r="F9" s="97">
        <v>22160.8</v>
      </c>
      <c r="G9" s="97"/>
      <c r="H9" s="97"/>
      <c r="I9" s="97"/>
      <c r="J9" s="97"/>
      <c r="K9" s="97">
        <v>1</v>
      </c>
      <c r="L9" s="97">
        <v>908</v>
      </c>
    </row>
    <row r="10" spans="1:12" ht="19.5" customHeight="1">
      <c r="A10" s="87">
        <v>5</v>
      </c>
      <c r="B10" s="90" t="s">
        <v>77</v>
      </c>
      <c r="C10" s="97">
        <v>46</v>
      </c>
      <c r="D10" s="97">
        <v>58112</v>
      </c>
      <c r="E10" s="97">
        <v>29</v>
      </c>
      <c r="F10" s="97">
        <v>43734.8</v>
      </c>
      <c r="G10" s="97"/>
      <c r="H10" s="97"/>
      <c r="I10" s="97"/>
      <c r="J10" s="97"/>
      <c r="K10" s="97">
        <v>17</v>
      </c>
      <c r="L10" s="97">
        <v>15436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22700</v>
      </c>
      <c r="E11" s="97">
        <v>7</v>
      </c>
      <c r="F11" s="97">
        <v>22532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39</v>
      </c>
      <c r="D12" s="97">
        <v>35412</v>
      </c>
      <c r="E12" s="97">
        <v>22</v>
      </c>
      <c r="F12" s="97">
        <v>21202.8</v>
      </c>
      <c r="G12" s="97"/>
      <c r="H12" s="97"/>
      <c r="I12" s="97"/>
      <c r="J12" s="97"/>
      <c r="K12" s="97">
        <v>17</v>
      </c>
      <c r="L12" s="97">
        <v>15436</v>
      </c>
    </row>
    <row r="13" spans="1:12" ht="15" customHeight="1">
      <c r="A13" s="87">
        <v>8</v>
      </c>
      <c r="B13" s="90" t="s">
        <v>18</v>
      </c>
      <c r="C13" s="97">
        <v>56</v>
      </c>
      <c r="D13" s="97">
        <v>50848</v>
      </c>
      <c r="E13" s="97">
        <v>54</v>
      </c>
      <c r="F13" s="97">
        <v>49034</v>
      </c>
      <c r="G13" s="97"/>
      <c r="H13" s="97"/>
      <c r="I13" s="97"/>
      <c r="J13" s="97"/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21</v>
      </c>
      <c r="D15" s="97">
        <v>10896</v>
      </c>
      <c r="E15" s="97">
        <v>20</v>
      </c>
      <c r="F15" s="97">
        <v>11284.8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</v>
      </c>
      <c r="D17" s="97">
        <v>8626</v>
      </c>
      <c r="E17" s="97">
        <v>18</v>
      </c>
      <c r="F17" s="97">
        <v>9014.8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101</v>
      </c>
      <c r="D18" s="97">
        <v>22927</v>
      </c>
      <c r="E18" s="97">
        <v>100</v>
      </c>
      <c r="F18" s="97">
        <v>22700</v>
      </c>
      <c r="G18" s="97"/>
      <c r="H18" s="97"/>
      <c r="I18" s="97"/>
      <c r="J18" s="97"/>
      <c r="K18" s="97">
        <v>1</v>
      </c>
      <c r="L18" s="97">
        <v>227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</v>
      </c>
      <c r="D50" s="96">
        <f>SUM(D51:D54)</f>
        <v>258.78</v>
      </c>
      <c r="E50" s="96">
        <f>SUM(E51:E54)</f>
        <v>16</v>
      </c>
      <c r="F50" s="96">
        <f>SUM(F51:F54)</f>
        <v>260.35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190.68</v>
      </c>
      <c r="E51" s="97">
        <v>15</v>
      </c>
      <c r="F51" s="97">
        <v>192.25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153</v>
      </c>
      <c r="D55" s="96">
        <v>69462</v>
      </c>
      <c r="E55" s="96">
        <v>59</v>
      </c>
      <c r="F55" s="96">
        <v>26718.8</v>
      </c>
      <c r="G55" s="96"/>
      <c r="H55" s="96"/>
      <c r="I55" s="96">
        <v>152</v>
      </c>
      <c r="J55" s="96">
        <v>68907.2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452</v>
      </c>
      <c r="D56" s="96">
        <f t="shared" si="0"/>
        <v>344173.19000000006</v>
      </c>
      <c r="E56" s="96">
        <f t="shared" si="0"/>
        <v>335</v>
      </c>
      <c r="F56" s="96">
        <f t="shared" si="0"/>
        <v>283047.87</v>
      </c>
      <c r="G56" s="96">
        <f t="shared" si="0"/>
        <v>1</v>
      </c>
      <c r="H56" s="96">
        <f t="shared" si="0"/>
        <v>2102</v>
      </c>
      <c r="I56" s="96">
        <f t="shared" si="0"/>
        <v>152</v>
      </c>
      <c r="J56" s="96">
        <f t="shared" si="0"/>
        <v>68907.2</v>
      </c>
      <c r="K56" s="96">
        <f t="shared" si="0"/>
        <v>23</v>
      </c>
      <c r="L56" s="96">
        <f t="shared" si="0"/>
        <v>19295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&amp;LBF98E174&amp;CФорма № 10, Підрозділ: Ананьївський районний суд Одеської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</v>
      </c>
      <c r="F4" s="93">
        <f>SUM(F5:F25)</f>
        <v>19295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19</v>
      </c>
      <c r="F7" s="95">
        <v>16571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908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&amp;LBF98E174&amp;CФорма № 10, Підрозділ: Ананьївський районний суд Одеської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2018-03-15T14:08:04Z</cp:lastPrinted>
  <dcterms:created xsi:type="dcterms:W3CDTF">2015-09-09T10:27:37Z</dcterms:created>
  <dcterms:modified xsi:type="dcterms:W3CDTF">2022-02-07T06:43:56Z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10_00491_3.2021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BF98E174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