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<sst xmlns="http://schemas.openxmlformats.org/spreadsheetml/2006/main" count="187" uniqueCount="160">
  <si>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</si>
  <si>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</si>
  <si>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</si>
  <si>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</si>
  <si>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</si>
  <si>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</si>
  <si>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</si>
  <si>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</si>
  <si>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</si>
  <si>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</si>
  <si>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</si>
  <si>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</si>
  <si>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</si>
  <si>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</si>
  <si>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</si>
  <si>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</si>
  <si>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</si>
  <si>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</si>
  <si>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</si>
  <si>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</si>
  <si>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</si>
  <si>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</si>
  <si>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</si>
  <si>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</si>
  <si>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</si>
  <si>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</si>
  <si>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</si>
  <si>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</si>
  <si>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</si>
  <si>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</si>
  <si>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</si>
  <si>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</si>
  <si>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</si>
  <si>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</si>
  <si>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</si>
  <si>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</si>
  <si>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</si>
  <si>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</si>
  <si>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</si>
  <si>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</si>
  <si>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</si>
  <si>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</si>
  <si>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</si>
  <si>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</si>
  <si>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</si>
  <si>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</si>
  <si>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</si>
  <si>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</si>
  <si>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</si>
  <si>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</si>
  <si>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</si>
  <si>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</si>
  <si>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</si>
  <si>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</si>
  <si>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</si>
  <si>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</si>
  <si>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</si>
  <si>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</si>
  <si>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</si>
  <si>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</si>
  <si>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</si>
  <si>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</si>
  <si>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</si>
  <si>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</si>
  <si>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</si>
  <si>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</si>
  <si>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</si>
  <si>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</si>
  <si>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</si>
  <si>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</si>
  <si>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</si>
  <si>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</si>
  <si>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</si>
  <si>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</si>
  <si>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</si>
  <si>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</si>
  <si>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</si>
  <si>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</si>
  <si>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</si>
  <si>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</si>
  <si>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</si>
  <si>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</si>
  <si>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</si>
  <si>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</si>
  <si>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</si>
  <si>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</si>
  <si>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</si>
  <si>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</si>
  <si>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</si>
  <si>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</si>
  <si>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</si>
  <si>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</si>
  <si>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</si>
  <si>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</si>
  <si>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</si>
  <si>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</si>
  <si>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</si>
  <si>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</si>
  <si>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</si>
  <si>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</si>
  <si>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</si>
  <si>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</si>
  <si>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</si>
  <si>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</si>
  <si>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</si>
  <si>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</si>
  <si>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</si>
  <si>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</si>
  <si>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</si>
  <si>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</si>
  <si>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</si>
  <si>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</si>
  <si>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</si>
  <si>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</si>
  <si>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</si>
  <si>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</si>
  <si>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</si>
  <si>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</si>
  <si>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</si>
  <si>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</si>
  <si>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</si>
  <si>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</si>
  <si>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</si>
  <si>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</si>
  <si>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</si>
  <si>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Ананьївський районний суд Одеської області</t>
  </si>
  <si>
    <t>66400. Одеська область.м. Ананьїв</t>
  </si>
  <si>
    <t>вул. Гагаріна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</si>
  <si>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</si>
  <si>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</si>
  <si>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</si>
  <si>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</si>
  <si>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</si>
  <si>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</si>
  <si>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</si>
  <si>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</si>
  <si>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</si>
  <si>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</si>
  <si>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</si>
  <si>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</si>
  <si>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</si>
  <si>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</si>
  <si>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</si>
  <si>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</si>
  <si>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</si>
  <si>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</si>
  <si>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</si>
  <si>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</si>
  <si>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</si>
  <si>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</si>
  <si>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</si>
  <si>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</si>
  <si>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</si>
  <si>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</si>
  <si>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О.О. Желясков</t>
  </si>
  <si>
    <t>Д.В. Мудрик</t>
  </si>
  <si>
    <t>(097)5895105</t>
  </si>
  <si>
    <t>(04863)5-42-00</t>
  </si>
  <si>
    <t>inbox@an.od.court.gov.ua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</si>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</sst>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5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&amp;LC8A183A2&amp;C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190</v>
      </c>
      <c r="D6" s="88">
        <f>SUM(D7,D10,D13,D14,D15,D21,D24,D25,D18,D19,D20)</f>
        <v>224054.59000000005</v>
      </c>
      <c r="E6" s="88">
        <f>SUM(E7,E10,E13,E14,E15,E21,E24,E25,E18,E19,E20)</f>
        <v>145</v>
      </c>
      <c r="F6" s="88">
        <f>SUM(F7,F10,F13,F14,F15,F21,F24,F25,F18,F19,F20)</f>
        <v>182125.69999999998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45</v>
      </c>
      <c r="L6" s="88">
        <f>SUM(L7,L10,L13,L14,L15,L21,L24,L25,L18,L19,L20)</f>
        <v>41928.9</v>
      </c>
    </row>
    <row r="7" spans="1:12" ht="12.75" customHeight="1">
      <c r="A7" s="86">
        <v>2</v>
      </c>
      <c r="B7" s="89" t="s">
        <v>68</v>
      </c>
      <c r="C7" s="90">
        <v>41</v>
      </c>
      <c r="D7" s="90">
        <v>95538.79</v>
      </c>
      <c r="E7" s="90">
        <v>37</v>
      </c>
      <c r="F7" s="90">
        <v>91569.2</v>
      </c>
      <c r="G7" s="90"/>
      <c r="H7" s="90"/>
      <c r="I7" s="90"/>
      <c r="J7" s="90"/>
      <c r="K7" s="90">
        <v>4</v>
      </c>
      <c r="L7" s="90">
        <v>3969.6</v>
      </c>
    </row>
    <row r="8" spans="1:12" ht="12.75">
      <c r="A8" s="86">
        <v>3</v>
      </c>
      <c r="B8" s="91" t="s">
        <v>69</v>
      </c>
      <c r="C8" s="90">
        <v>23</v>
      </c>
      <c r="D8" s="90">
        <v>73836.81</v>
      </c>
      <c r="E8" s="90">
        <v>23</v>
      </c>
      <c r="F8" s="90">
        <v>73836.82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18</v>
      </c>
      <c r="D9" s="90">
        <v>21701.98</v>
      </c>
      <c r="E9" s="90">
        <v>14</v>
      </c>
      <c r="F9" s="90">
        <v>17732.38</v>
      </c>
      <c r="G9" s="90"/>
      <c r="H9" s="90"/>
      <c r="I9" s="90"/>
      <c r="J9" s="90"/>
      <c r="K9" s="90">
        <v>4</v>
      </c>
      <c r="L9" s="90">
        <v>3969.6</v>
      </c>
    </row>
    <row r="10" spans="1:12" ht="12.75">
      <c r="A10" s="86">
        <v>5</v>
      </c>
      <c r="B10" s="89" t="s">
        <v>71</v>
      </c>
      <c r="C10" s="90">
        <v>58</v>
      </c>
      <c r="D10" s="90">
        <v>61528.8000000001</v>
      </c>
      <c r="E10" s="90">
        <v>30</v>
      </c>
      <c r="F10" s="90">
        <v>30764.4</v>
      </c>
      <c r="G10" s="90"/>
      <c r="H10" s="90"/>
      <c r="I10" s="90"/>
      <c r="J10" s="90"/>
      <c r="K10" s="90">
        <v>28</v>
      </c>
      <c r="L10" s="90">
        <v>30764.4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/>
      <c r="F11" s="90"/>
      <c r="G11" s="90"/>
      <c r="H11" s="90"/>
      <c r="I11" s="90"/>
      <c r="J11" s="90"/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56</v>
      </c>
      <c r="D12" s="90">
        <v>56566.8000000001</v>
      </c>
      <c r="E12" s="90">
        <v>30</v>
      </c>
      <c r="F12" s="90">
        <v>30764.4</v>
      </c>
      <c r="G12" s="90"/>
      <c r="H12" s="90"/>
      <c r="I12" s="90"/>
      <c r="J12" s="90"/>
      <c r="K12" s="90">
        <v>26</v>
      </c>
      <c r="L12" s="90">
        <v>25802.4</v>
      </c>
    </row>
    <row r="13" spans="1:12" ht="12.75">
      <c r="A13" s="86">
        <v>8</v>
      </c>
      <c r="B13" s="89" t="s">
        <v>18</v>
      </c>
      <c r="C13" s="90">
        <v>47</v>
      </c>
      <c r="D13" s="90">
        <v>46642.8</v>
      </c>
      <c r="E13" s="90">
        <v>45</v>
      </c>
      <c r="F13" s="90">
        <v>44658</v>
      </c>
      <c r="G13" s="90"/>
      <c r="H13" s="90"/>
      <c r="I13" s="90"/>
      <c r="J13" s="90"/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35</v>
      </c>
      <c r="D15" s="90">
        <v>18111.3</v>
      </c>
      <c r="E15" s="90">
        <v>25</v>
      </c>
      <c r="F15" s="90">
        <v>13149.3</v>
      </c>
      <c r="G15" s="90"/>
      <c r="H15" s="90"/>
      <c r="I15" s="90"/>
      <c r="J15" s="90"/>
      <c r="K15" s="90">
        <v>10</v>
      </c>
      <c r="L15" s="90">
        <v>4962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34</v>
      </c>
      <c r="D17" s="90">
        <v>16870.8</v>
      </c>
      <c r="E17" s="90">
        <v>24</v>
      </c>
      <c r="F17" s="90">
        <v>11908.8</v>
      </c>
      <c r="G17" s="90"/>
      <c r="H17" s="90"/>
      <c r="I17" s="90"/>
      <c r="J17" s="90"/>
      <c r="K17" s="90">
        <v>10</v>
      </c>
      <c r="L17" s="90">
        <v>4962</v>
      </c>
    </row>
    <row r="18" spans="1:12" ht="12.75">
      <c r="A18" s="86">
        <v>13</v>
      </c>
      <c r="B18" s="92" t="s">
        <v>93</v>
      </c>
      <c r="C18" s="90">
        <v>9</v>
      </c>
      <c r="D18" s="90">
        <v>2232.9</v>
      </c>
      <c r="E18" s="90">
        <v>8</v>
      </c>
      <c r="F18" s="90">
        <v>1984.8</v>
      </c>
      <c r="G18" s="90"/>
      <c r="H18" s="90"/>
      <c r="I18" s="90"/>
      <c r="J18" s="90"/>
      <c r="K18" s="90">
        <v>1</v>
      </c>
      <c r="L18" s="90">
        <v>248.1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</v>
      </c>
      <c r="D50" s="88">
        <f>SUM(D51:D54)</f>
        <v>245.63</v>
      </c>
      <c r="E50" s="88">
        <f>SUM(E51:E54)</f>
        <v>16</v>
      </c>
      <c r="F50" s="88">
        <f>SUM(F51:F54)</f>
        <v>245.63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16</v>
      </c>
      <c r="D51" s="90">
        <v>245.63</v>
      </c>
      <c r="E51" s="90">
        <v>16</v>
      </c>
      <c r="F51" s="90">
        <v>245.63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206</v>
      </c>
      <c r="D56" s="88">
        <f>SUM(D6,D28,D39,D50,D55)</f>
        <v>224300.22000000006</v>
      </c>
      <c r="E56" s="88">
        <f>SUM(E6,E28,E39,E50,E55)</f>
        <v>161</v>
      </c>
      <c r="F56" s="88">
        <f>SUM(F6,F28,F39,F50,F55)</f>
        <v>182371.33</v>
      </c>
      <c r="G56" s="88">
        <f>SUM(G6,G28,G39,G50,G55)</f>
        <v>0</v>
      </c>
      <c r="H56" s="88">
        <f>SUM(H6,H28,H39,H50,H55)</f>
        <v>0</v>
      </c>
      <c r="I56" s="88">
        <f>SUM(I6,I28,I39,I50,I55)</f>
        <v>0</v>
      </c>
      <c r="J56" s="88">
        <f>SUM(J6,J28,J39,J50,J55)</f>
        <v>0</v>
      </c>
      <c r="K56" s="88">
        <f>SUM(K6,K28,K39,K50,K55)</f>
        <v>45</v>
      </c>
      <c r="L56" s="88">
        <f>SUM(L6,L28,L39,L50,L55)</f>
        <v>41928.9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&amp;LC8A183A2&amp;CФорма № 10, Підрозділ: Ананьївський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45</v>
      </c>
      <c r="G5" s="97">
        <f>SUM(G6:G26)</f>
        <v>41928.9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27</v>
      </c>
      <c r="G8" s="99">
        <v>28531.5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17</v>
      </c>
      <c r="G14" s="99">
        <v>12405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8" r:id="rId1"/>
  <headerFooter>
    <oddFooter>&amp;LC8A183A2&amp;CФорма № 10, Підрозділ: Ананьївський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barov</cp:lastModifiedBy>
  <cp:lastPrinted>2022-11-24T11:52:15Z</cp:lastPrinted>
  <dcterms:created xsi:type="dcterms:W3CDTF">2015-09-09T10:27:32Z</dcterms:created>
  <dcterms:modified xsi:type="dcterms:W3CDTF">2023-02-09T07:24:12Z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C8A183A2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